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8_{A471B281-3583-4678-839D-054CDE92C866}" xr6:coauthVersionLast="45" xr6:coauthVersionMax="45" xr10:uidLastSave="{00000000-0000-0000-0000-000000000000}"/>
  <bookViews>
    <workbookView xWindow="-120" yWindow="-120" windowWidth="29040" windowHeight="15840" xr2:uid="{0BA00425-D9C5-48C8-A720-D00484328A7E}"/>
  </bookViews>
  <sheets>
    <sheet name="JAN - MAR 2021" sheetId="1" r:id="rId1"/>
  </sheets>
  <definedNames>
    <definedName name="_xlnm._FilterDatabase" localSheetId="0" hidden="1">'JAN - MAR 2021'!$B$8:$N$8</definedName>
    <definedName name="_xlnm.Print_Area" localSheetId="0">'JAN - MAR 2021'!$A$2:$E$406</definedName>
    <definedName name="_xlnm.Print_Titles" localSheetId="0">'JAN - MAR 2021'!$2:$7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282" i="1"/>
  <c r="D282" i="1"/>
  <c r="C269" i="1"/>
  <c r="D269" i="1"/>
  <c r="C345" i="1" l="1"/>
  <c r="D345" i="1"/>
  <c r="D366" i="1" l="1"/>
  <c r="C366" i="1"/>
  <c r="D324" i="1"/>
  <c r="C324" i="1"/>
  <c r="D306" i="1"/>
  <c r="C306" i="1"/>
  <c r="D301" i="1"/>
  <c r="C301" i="1"/>
  <c r="D8" i="1"/>
  <c r="C373" i="1" l="1"/>
  <c r="D373" i="1"/>
</calcChain>
</file>

<file path=xl/sharedStrings.xml><?xml version="1.0" encoding="utf-8"?>
<sst xmlns="http://schemas.openxmlformats.org/spreadsheetml/2006/main" count="378" uniqueCount="378">
  <si>
    <t>Fines ($) by camera and system</t>
  </si>
  <si>
    <t>Camera site</t>
  </si>
  <si>
    <t>Number of infringements</t>
  </si>
  <si>
    <t>Fines ($)</t>
  </si>
  <si>
    <t>SPEED AND RED-LIGHT INTERSECTION CAMERA SYSTEMS</t>
  </si>
  <si>
    <t>At The Intersection Of Alexandra Avenue And Church Street, South Yarra - Lane 1, 2, 3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</si>
  <si>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</si>
  <si>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</si>
  <si>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</si>
  <si>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Ballarat Road And Ashley Street, Maidstone - Lane 1, 2, 3, 4</t>
  </si>
  <si>
    <t>At The Intersection Of Balwyn Road And Whitehorse Road, Balwyn - Wet film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</si>
  <si>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</si>
  <si>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</si>
  <si>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</si>
  <si>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Gilbert Road, Preston -  Wet film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</si>
  <si>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</si>
  <si>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</si>
  <si>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</si>
  <si>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High Street Road, Glen Waverley - Wet film</t>
  </si>
  <si>
    <t>At The Intersection Of Blackburn Road And Monash Freeway, Mount Waverley - Wet film</t>
  </si>
  <si>
    <t>At The Intersection Of Blackshaws Road And Millers Road, Altona North (Eastbound)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</si>
  <si>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</si>
  <si>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</si>
  <si>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</si>
  <si>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</si>
  <si>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</si>
  <si>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</si>
  <si>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</si>
  <si>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</si>
  <si>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</si>
  <si>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</si>
  <si>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</si>
  <si>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</si>
  <si>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</si>
  <si>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</si>
  <si>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Wet film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</si>
  <si>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</si>
  <si>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</si>
  <si>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Buckland Street, Clayton - Lane 1, 2</t>
  </si>
  <si>
    <t>At The Intersection Of Centre Road And Springs Road, Clayton South - Lane 1, 2</t>
  </si>
  <si>
    <t>At The Intersection Of Charles Street And Cotham Road, Kew - Wet film</t>
  </si>
  <si>
    <t>At The Intersection Of Church Street And Shannon Avenue, Geelong West - Wet film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</si>
  <si>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</si>
  <si>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</si>
  <si>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</si>
  <si>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</si>
  <si>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Kooyong Road, Armadale - Lane 1, 2, 3</t>
  </si>
  <si>
    <t>At The Intersection Of Dandenong Road and Kooyong Road, Armadale - Lane 4, 5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</si>
  <si>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</si>
  <si>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</si>
  <si>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</si>
  <si>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</si>
  <si>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</si>
  <si>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</si>
  <si>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</si>
  <si>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</si>
  <si>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</si>
  <si>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</si>
  <si>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Elizabeth Street and Victoria Street, Melbourne - Lane 1, 2, 3</t>
  </si>
  <si>
    <t>At The Intersection Of Epsom Road And Smithfield Road, Kensington - Lane 1, 2, 3</t>
  </si>
  <si>
    <t>At The Intersection Of Exhibition Street and Victoria Street, Melbourne - Lane 1, 2, 3</t>
  </si>
  <si>
    <t>At The Intersection Of Ferntree Gully Road And Stephensons Road, Mount Waverley - Wet film</t>
  </si>
  <si>
    <t>At The Intersection Of Fifteenth Street And San Mateo Avenue, Mildura - Lane 1, 2, 3, 4</t>
  </si>
  <si>
    <t>At The Intersection Of Fitzroy Street And Lakeside Drive, St Kilda - Lane 1, 2, 3</t>
  </si>
  <si>
    <t>At The Intersection Of Flemington Road And Gatehouse Street, Parkville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</si>
  <si>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</si>
  <si>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</si>
  <si>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</si>
  <si>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</si>
  <si>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Road And Droop Street, Footscray - Lane 1, 2, 3, 4</t>
  </si>
  <si>
    <t>At The Intersection Of Geelong Street And Geelong Road, Kingsville - Lane 1, 2, 3</t>
  </si>
  <si>
    <t>At The Intersection Of Gilbert Road and Bell Street, Preston - Lane 1, 2</t>
  </si>
  <si>
    <t>At The Intersection Of Gilbert Road And Murray Road, Preston - Wet film</t>
  </si>
  <si>
    <t>At The Intersection Of Gladstone Road and Heatherton Road, Dandenong North - Lane 1, 2, 3</t>
  </si>
  <si>
    <t>At The Intersection Of Glen Eira Road And Hotham Street, Elsternwick - Wet film</t>
  </si>
  <si>
    <t>At The Intersection Of Glen Eira Road And Kooyong Road, Caulfield - Lane 1, 2, 3</t>
  </si>
  <si>
    <t>At The Intersection Of Glen Eira Road And Kooyong Road, Caulfield - Wet film</t>
  </si>
  <si>
    <t>At The Intersection Of Glenferrie Road And Burwood Road, Hawthorn - Lane 1</t>
  </si>
  <si>
    <t>At The Intersection Of Glenferrie Road And Wellington Street, Kew - Wet film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</si>
  <si>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</si>
  <si>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</si>
  <si>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</si>
  <si>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Grimshaw Street And Macorna Street, Watsonia North - Lane 1, 2, 3</t>
  </si>
  <si>
    <t>At The Intersection Of Hall Road And Dandenong-Frankston Road, Carrum Downs - Lane 1, 2, 3</t>
  </si>
  <si>
    <t>At The Intersection Of Hallam Road And Fordholm Road, Hampton Park - Lane 1, 2, 3,4</t>
  </si>
  <si>
    <t>At The Intersection Of Harding Street And Sydney Road, Coburg - Wet film</t>
  </si>
  <si>
    <t>At The Intersection Of Harp Road And Burke Road, Kew East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</si>
  <si>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</si>
  <si>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</si>
  <si>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Heidelberg Road And Station Street, Fairfield - Wet film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</si>
  <si>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</si>
  <si>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</si>
  <si>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</si>
  <si>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</si>
  <si>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</si>
  <si>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</si>
  <si>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</si>
  <si>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</si>
  <si>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</si>
  <si>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</si>
  <si>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</si>
  <si>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</si>
  <si>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Wellington Street, Collingwood - Lane 1, 2, 3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</si>
  <si>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</si>
  <si>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</si>
  <si>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</si>
  <si>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Park Street, South Melbourne - Lane 1, 2, 3, 4</t>
  </si>
  <si>
    <t>At The Intersection Of Kooyong Road And Malvern Road, Armadale - Wet film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</si>
  <si>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</si>
  <si>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</si>
  <si>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</si>
  <si>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</si>
  <si>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</si>
  <si>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</si>
  <si>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Macaulay Road And Stubbs Street, Kensington - Lane 1, 2</t>
  </si>
  <si>
    <t>At The Intersection Of Maribyrnong Road And Mount Alexander Road, Moonee Ponds - Lane 1, 2, 3</t>
  </si>
  <si>
    <t>At The Intersection Of Maroondah Highway and Approximately 100 metres West of Hutchinson Street - Eastbound, Lilydale - Lane 1, 2</t>
  </si>
  <si>
    <t>At The Intersection Of Maroondah Highway and Approximately 100 metres West of Hutchinson Street - Westbound, Lilydale - Lane 1, 2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</si>
  <si>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</si>
  <si>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</si>
  <si>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</si>
  <si>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</si>
  <si>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</si>
  <si>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</si>
  <si>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</si>
  <si>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Melville Road And Albion Street, Brunswick - Wet film</t>
  </si>
  <si>
    <t>At The Intersection Of Middleborough Road And Eastern Freeway, Box Hill North - Lane 1, 2, 3</t>
  </si>
  <si>
    <t>At The Intersection Of Mont Albert Road And Union Road, Surrey Hills - Lane 1, 2</t>
  </si>
  <si>
    <t>At The Intersection Of Moorabool Street and Fyans Street, South Geelong - Lane 1, 2, 3, 4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</si>
  <si>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</si>
  <si>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</si>
  <si>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</si>
  <si>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</si>
  <si>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- Lane 1, 2, 3</t>
  </si>
  <si>
    <t>At The Intersection Of Narre Warren North Road and Ernst Wanke Road, Narre Warren North - Lane 1, 2, 3</t>
  </si>
  <si>
    <t>At The Intersection Of Nepean Highway And Bungower Road, Mornington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</si>
  <si>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</si>
  <si>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</si>
  <si>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</si>
  <si>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</si>
  <si>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Lane 1, 2, 3, 4</t>
  </si>
  <si>
    <t>At The Intersection Of Nepean Highway And Highett Road, Highett - Wet film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</si>
  <si>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</si>
  <si>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</si>
  <si>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</si>
  <si>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</si>
  <si>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</si>
  <si>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</si>
  <si>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</si>
  <si>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 2</t>
  </si>
  <si>
    <t>At The Intersection Of North Road and Clayton Road, Oakleigh East - Lane 1, 2, 3</t>
  </si>
  <si>
    <t>At The Intersection Of North Road and Clayton Road, Oakleigh East - Lane 4, 5</t>
  </si>
  <si>
    <t>At The Intersection Of Ogilvie Avenue And High Street, Echuca - Lane 1, 2, 3</t>
  </si>
  <si>
    <t>At The Intersection Of Olympic Boulevard and Batman Avenue, Melbourne - Lane 1, 2, 3</t>
  </si>
  <si>
    <t>At The Intersection Of Park Road and Charman Road, Cheltenham - Lane 1, 2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</si>
  <si>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</si>
  <si>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</si>
  <si>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</si>
  <si>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</si>
  <si>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Plenty Road and Kingsbury Drive, Bundoora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</si>
  <si>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</si>
  <si>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</si>
  <si>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</si>
  <si>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</si>
  <si>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</si>
  <si>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</si>
  <si>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</si>
  <si>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</si>
  <si>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</si>
  <si>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</si>
  <si>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</si>
  <si>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</si>
  <si>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</si>
  <si>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High Street, Prahran (Northbound) - Lane 1,2,3</t>
  </si>
  <si>
    <t>At The Intersection Of Raglan Parade And Mahoneys Road, Warrnambool - Lane 1, 2, 3</t>
  </si>
  <si>
    <t>At The Intersection Of Ringwood Street And Maroondah Highway, Ringwood - Lane 1, 2, 3</t>
  </si>
  <si>
    <t>At The Intersection Of Rosanna Road and Banyule Road, Rosanna - Lane 1, 2</t>
  </si>
  <si>
    <t>At The Intersection Of Rosanna Road and Banyule Road, Rosanna - Lane 1, 2, 3</t>
  </si>
  <si>
    <t>At The Intersection Of Royal Parade And Gatehouse Street, Parkville - Lane 1, 2</t>
  </si>
  <si>
    <t>At The Intersection Of Royal Parade And Gatehouse Street, Parkville - Lane 3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</si>
  <si>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</si>
  <si>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</si>
  <si>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Aphrasia Street, Newtown - Wet film</t>
  </si>
  <si>
    <t>At The Intersection Of Shannon Avenue And Noble Street, Newtown - Lane 1, 2, 3</t>
  </si>
  <si>
    <t>At The Intersection Of Somerville Road and Geelong Road, Yarraville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</si>
  <si>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</si>
  <si>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</si>
  <si>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</si>
  <si>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Spencer Street and Dudley Street, West Melbourne - Lane 1, 2, 3, 4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</si>
  <si>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</si>
  <si>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</si>
  <si>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</si>
  <si>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</si>
  <si>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</si>
  <si>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</si>
  <si>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Wellington Road, Mulgrave - Lane 1, 2, 3</t>
  </si>
  <si>
    <t>At The Intersection Of Springvale Road And Wellington Road, Mulgrave - Lane 4, 5</t>
  </si>
  <si>
    <t>At The Intersection Of St Kilda Road And Fitzroy Street, St Kilda - Lane 1, 2, 3, 4</t>
  </si>
  <si>
    <t>At The Intersection Of St Kilda Road And Fitzroy Street, St Kilda - Lane 5, 6, 7</t>
  </si>
  <si>
    <t>At The Intersection Of St Kilda Road And Union Street, Melbourne - Lane 1, 2, 3</t>
  </si>
  <si>
    <t>At The Intersection Of St Kilda Road And Union Street, Melbourne - Lane 4, 5</t>
  </si>
  <si>
    <t>At The Intersection Of St. Georges Road And Arthurton Road, Northcote - Lane 1, 2, 3</t>
  </si>
  <si>
    <t>At The Intersection Of Station Street and Thames Street, Box Hill - Lane 1, 2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</si>
  <si>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</si>
  <si>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</si>
  <si>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</si>
  <si>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</si>
  <si>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</si>
  <si>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</si>
  <si>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</si>
  <si>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</si>
  <si>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</si>
  <si>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</si>
  <si>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</si>
  <si>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Terminal Drive And Centre Road, Melbourne Airport - Lane 2, 3, 4, 5</t>
  </si>
  <si>
    <t>At The Intersection Of The Boulevard And Melbourne Road, Norlane - Lane 1, 2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</si>
  <si>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</si>
  <si>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</si>
  <si>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Wet film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</si>
  <si>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</si>
  <si>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</si>
  <si>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</si>
  <si>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</si>
  <si>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</si>
  <si>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 2, 3</t>
  </si>
  <si>
    <t>At The Intersection Of Warrigal Road And Centre Dandenong Road, Cheltenham - Lanes 1, 2, 3, 4</t>
  </si>
  <si>
    <t>At The Intersection Of Warrigal Road And Highbury Road, Burwood - Wet film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</si>
  <si>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</si>
  <si>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</si>
  <si>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Wet film</t>
  </si>
  <si>
    <t>At The Intersection Of Waverley Road And Blackburn Road, Mount Waverley - Lane 1, 2, 3</t>
  </si>
  <si>
    <t>At The Intersection Of Wellington Road And Blackburn Road, Clayton - Wet film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</si>
  <si>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</si>
  <si>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</si>
  <si>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Elgar Road, Box Hill - Lane 1, 2, 3</t>
  </si>
  <si>
    <t>At The Intersection Of Whitehorse Road And Surrey Road, Blackburn - Lane 1, 2, 3, 4</t>
  </si>
  <si>
    <t>At The Intersection Of William Street and Flinders Street, Melbourne - Lane 1, 2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</si>
  <si>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</si>
  <si>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</si>
  <si>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 2</t>
  </si>
  <si>
    <t>At The Intersection Of Wyndham Street And High Street, Shepparton - Lane 1, 2, 3</t>
  </si>
  <si>
    <t>At The Intersection Of York Street And Macarthur Street, Sale - Lane 1, 2, 3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</si>
  <si>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</si>
  <si>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</si>
  <si>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</si>
  <si>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</si>
  <si>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</si>
  <si>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</si>
  <si>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</si>
  <si>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</si>
  <si>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</si>
  <si>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</si>
  <si>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</si>
  <si>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</si>
  <si>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</si>
  <si>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</si>
  <si>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</si>
  <si>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</si>
  <si>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</si>
  <si>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</si>
  <si>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</si>
  <si>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</si>
  <si>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</si>
  <si>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</si>
  <si>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</si>
  <si>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</si>
  <si>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</si>
  <si>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</si>
  <si>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</si>
  <si>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</si>
  <si>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</si>
  <si>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</si>
  <si>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</si>
  <si>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</si>
  <si>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</si>
  <si>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</si>
  <si>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</si>
  <si>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</si>
  <si>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</si>
  <si>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 CAMERA SYSTEM</t>
  </si>
  <si>
    <t>Hume Freeway, Beveridge, Southbound, Mount Fraser - Lane 1</t>
  </si>
  <si>
    <t>Hume Freeway, Beveridge, Southbound, Mount Fraser - Lane 2</t>
  </si>
  <si>
    <t>Hume Freeway, Broadford, Northbound, 101 Metres South of Broadford-Flowerdale Road - Lane 1</t>
  </si>
  <si>
    <t>Hume Freeway, Broadford, Northbound, 101 Metres South of Broadford-Flowerdale Road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</si>
  <si>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</si>
  <si>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</si>
  <si>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Craigieburn, Northbound, 66 Metres South of Amaroo Road - Lane 1</t>
  </si>
  <si>
    <t>Hume Freeway, Craigieburn, Northbound, 66 Metres South of Amaroo Road - Lane 2</t>
  </si>
  <si>
    <t>Hume Freeway, Craigieburn, Southbound, 65 Metres South of Amaroo Road - Lane 1</t>
  </si>
  <si>
    <t>Hume Freeway, Craigieburn, Southbound, 65 Metres South of Amaroo Road - Lane 2</t>
  </si>
  <si>
    <t>Hume Freeway, Northbound, Between Station Street, Wallan East And Broadford-Flowerdale Rd, Broadford</t>
  </si>
  <si>
    <t>Hume Freeway, Southbound, Between Broadford-Flowerdale Road, Broadford And Station Street, Wallan East</t>
  </si>
  <si>
    <t>Hume Freeway, Southbound, Between Station Street, Wallan East And Mount Fraser, Beveridge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</si>
  <si>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</si>
  <si>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</si>
  <si>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1</t>
  </si>
  <si>
    <t>Hume Freeway, Wallan East, Southbound, Adjacent to Station Street - Lane 2</t>
  </si>
  <si>
    <t>PENINSULA LINK CAMERA SYSTEM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</si>
  <si>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</si>
  <si>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</si>
  <si>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</si>
  <si>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</si>
  <si>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Moorooduc, Northbound, Eramosa Road West Bridge - Lane 1</t>
  </si>
  <si>
    <t>Peninsula Link Freeway, Moorooduc, Northbound, Eramosa Road West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</si>
  <si>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</si>
  <si>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</si>
  <si>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</si>
  <si>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</si>
  <si>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</si>
  <si>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</si>
  <si>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Northbound, Between Eramosa Rd West, Moorooduc And Skye Rd, Frankston - Lane 1, 2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</si>
  <si>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</si>
  <si>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</si>
  <si>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</si>
  <si>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</si>
  <si>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</si>
  <si>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</si>
  <si>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</si>
  <si>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</si>
  <si>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</si>
  <si>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</si>
  <si>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</si>
  <si>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</si>
  <si>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</si>
  <si>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</si>
  <si>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</si>
  <si>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</si>
  <si>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</si>
  <si>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</si>
  <si>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MONASH CAMERA SYSTEM</t>
  </si>
  <si>
    <t>Monash Freeway, approximately 470 metres South of High Street, Glen Iris - Lane 1, 2</t>
  </si>
  <si>
    <t>Monash Freeway, approximately 470 metres South of High Street, Glen Iris - Lane 3, 4</t>
  </si>
  <si>
    <t>MOBILE CAMERA SYSTEM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</si>
  <si>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</si>
  <si>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</si>
  <si>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</si>
  <si>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</si>
  <si>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</si>
  <si>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</si>
  <si>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</si>
  <si>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</si>
  <si>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At The Intersection Of Rosanna Road and Darebin Street, Heidelberg(N) - Lane 1, 2, 3</t>
  </si>
  <si>
    <t>At The Intersection Of Rosanna Road and Darebin Street, Heidelberg(S) - Lane 1, 2, 3</t>
  </si>
  <si>
    <t>At The Intersection Of Mahoneys Road And High Street, Thomastown - Lane 4, 5</t>
  </si>
  <si>
    <t>At The Intersection Of Scoresby Road And Mountain Highway, Bayswater - Lane 1, 2, 3, 4</t>
  </si>
  <si>
    <t>At The Intersection Of Ballarat Road and Churchill Avenue, Maidstone - Lane 1, 2, 3</t>
  </si>
  <si>
    <t>At The Intersection Of Alexandra Parade And Brunswick Street, Fitzroy - Lane 4, 5, 6</t>
  </si>
  <si>
    <t>At The Intersection Of Centre Road and Huntingdale Road, Oakleigh South - Lane 1, 2, 3</t>
  </si>
  <si>
    <t>At The Intersection Of Highbury Road And Huntingdale Road, Mount Waverley - Lane 1, 2</t>
  </si>
  <si>
    <t>At The Intersection Of Alexandra Parade And Brunswick Street, Fitzroy - Lane 1, 2, 3</t>
  </si>
  <si>
    <t>At The Intersection Of Mahoneys Road And High Street, Thomastown - Lane 1, 2, 3</t>
  </si>
  <si>
    <t>At The Intersection Of Whitehorse Road And Burke Road, Balwyn - Lane 1</t>
  </si>
  <si>
    <t>Peninsula Link Fwy,Frankston,Skye Road Bridge, Frankston to Ballarto Road Bridge</t>
  </si>
  <si>
    <t>Peninsula Link Freeway, Frankston North, Ballarto Road Bridge - Lane 2</t>
  </si>
  <si>
    <t>Peninsula Link Freeway, Carrum Downs, Ballarto Road Bridge - Lane 3</t>
  </si>
  <si>
    <t>Peninsula Link Freeway, Frankston,Ballarto Road Bridge, Carrum Downs to Skey Road Bridge</t>
  </si>
  <si>
    <t>Peninsula Link Freeway, Carrum Downs, Ballarto Road Bridge - Lane 2</t>
  </si>
  <si>
    <t>Peninsula Link Freeway, Frankston North, Ballarto Road Bridge - Lane 1</t>
  </si>
  <si>
    <t>Peninsula Link Freeway, Carrum Downs, Ballarto Road Bridge - Lane 1</t>
  </si>
  <si>
    <t>Third quarter (January to March 2021)</t>
  </si>
  <si>
    <t>TOTAL INFRINGEMENTS ISSUED FOR THIRD QUARTER 2020-21 (January to March 2021)</t>
  </si>
  <si>
    <t>At The Intersection Of Burwood Highway And Stud Road, Wantirna South - Lane 1, 2, 3</t>
  </si>
  <si>
    <t>At The Intersection Of Burwood Highway And Stud Road, Wantirna South - Lane 4, 5</t>
  </si>
  <si>
    <t>At The Intersection Of Dandenong Road And Warrigal Road, Malvern East - Lane 1, 2, 3</t>
  </si>
  <si>
    <t>At The Intersection Of Dandenong Road And Warrigal Road, Malvern East - Lane 4, 5, 6</t>
  </si>
  <si>
    <t>At The Intersection Of Foster Street And Mccrae Street, Dandenong - Lane 1, 2, 3</t>
  </si>
  <si>
    <t>At The Intersection Of Hawthorn Road And Inkerman Road, Caulfield North - Lane 1</t>
  </si>
  <si>
    <t>At The Intersection Of Hoddle Street and Johnston Street, Collingwood - Lane 4, 5,6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</si>
  <si>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</si>
  <si>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</si>
  <si>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St Georges Road And Normanby Avenue, Thornbury - Lane 1, 2, 3</t>
  </si>
  <si>
    <t>At The Intersection Of William Street and Flinders Street, Melbourne - Lane 1, 2, 3</t>
  </si>
  <si>
    <t>Burnley Tunnel, Cremorne, approximately 2140 metres after the tunnel entrance - Lane 3</t>
  </si>
  <si>
    <t>Western Ring Road, Approximately 500 metres South of Keilor Park Drive, Keilor East - Lane 1</t>
  </si>
  <si>
    <t>Western Ring Road, Approximately 500 metres South of Keilor Park Drive, Keilor East - Lane 2, 3</t>
  </si>
  <si>
    <t>Western Ring Road, Approximately 500 metres South of Keilor Park Drive, Keilor East - Lane 4, 5</t>
  </si>
  <si>
    <t>Monash Freeway, approximately 290 metres South of High Street, Glen Iris - Lane 1, 2</t>
  </si>
  <si>
    <t>Monash Freeway, approximately 290 metres South of High Street, Glen Iris - Lane 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</si>
</sst>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165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165" fontId="4" fillId="5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6" borderId="5" xfId="0" applyNumberFormat="1" applyFont="1" applyFill="1" applyBorder="1" applyAlignment="1">
      <alignment horizontal="left" vertical="center" wrapText="1"/>
    </xf>
    <xf numFmtId="3" fontId="3" fillId="6" borderId="6" xfId="0" applyNumberFormat="1" applyFont="1" applyFill="1" applyBorder="1" applyAlignment="1">
      <alignment horizontal="center" vertical="center" wrapText="1"/>
    </xf>
    <xf numFmtId="165" fontId="3" fillId="6" borderId="7" xfId="2" applyNumberFormat="1" applyFont="1" applyFill="1" applyBorder="1" applyAlignment="1">
      <alignment horizontal="left" vertical="center"/>
    </xf>
    <xf numFmtId="3" fontId="3" fillId="6" borderId="8" xfId="0" applyNumberFormat="1" applyFont="1" applyFill="1" applyBorder="1" applyAlignment="1">
      <alignment horizontal="left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horizontal="left" vertical="center"/>
    </xf>
    <xf numFmtId="3" fontId="3" fillId="7" borderId="8" xfId="0" applyNumberFormat="1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3" fontId="4" fillId="8" borderId="9" xfId="0" applyNumberFormat="1" applyFont="1" applyFill="1" applyBorder="1" applyAlignment="1">
      <alignment horizontal="center" vertical="center"/>
    </xf>
    <xf numFmtId="165" fontId="4" fillId="8" borderId="9" xfId="2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165" fontId="3" fillId="5" borderId="10" xfId="2" applyNumberFormat="1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3" fontId="4" fillId="9" borderId="9" xfId="0" applyNumberFormat="1" applyFont="1" applyFill="1" applyBorder="1" applyAlignment="1">
      <alignment horizontal="center" vertical="center"/>
    </xf>
    <xf numFmtId="165" fontId="4" fillId="9" borderId="9" xfId="2" applyNumberFormat="1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vertical="center" wrapText="1"/>
    </xf>
    <xf numFmtId="3" fontId="3" fillId="10" borderId="9" xfId="0" applyNumberFormat="1" applyFont="1" applyFill="1" applyBorder="1" applyAlignment="1">
      <alignment horizontal="center" vertical="center" wrapText="1"/>
    </xf>
    <xf numFmtId="165" fontId="3" fillId="10" borderId="10" xfId="2" applyNumberFormat="1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 vertical="center" wrapText="1"/>
    </xf>
    <xf numFmtId="3" fontId="4" fillId="11" borderId="12" xfId="0" applyNumberFormat="1" applyFont="1" applyFill="1" applyBorder="1" applyAlignment="1">
      <alignment horizontal="center" vertical="center"/>
    </xf>
    <xf numFmtId="165" fontId="4" fillId="11" borderId="12" xfId="2" applyNumberFormat="1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 wrapText="1"/>
    </xf>
    <xf numFmtId="165" fontId="3" fillId="7" borderId="10" xfId="2" applyNumberFormat="1" applyFont="1" applyFill="1" applyBorder="1" applyAlignment="1">
      <alignment horizontal="left" vertical="center"/>
    </xf>
    <xf numFmtId="0" fontId="4" fillId="12" borderId="11" xfId="0" applyFont="1" applyFill="1" applyBorder="1" applyAlignment="1">
      <alignment horizontal="left" vertical="center" wrapText="1"/>
    </xf>
    <xf numFmtId="3" fontId="4" fillId="12" borderId="12" xfId="0" applyNumberFormat="1" applyFont="1" applyFill="1" applyBorder="1" applyAlignment="1">
      <alignment horizontal="center" vertical="center"/>
    </xf>
    <xf numFmtId="165" fontId="4" fillId="12" borderId="12" xfId="2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5" fontId="3" fillId="4" borderId="10" xfId="2" applyNumberFormat="1" applyFont="1" applyFill="1" applyBorder="1" applyAlignment="1">
      <alignment horizontal="left" vertical="center"/>
    </xf>
    <xf numFmtId="3" fontId="4" fillId="13" borderId="13" xfId="0" applyNumberFormat="1" applyFont="1" applyFill="1" applyBorder="1" applyAlignment="1">
      <alignment horizontal="left" vertical="center" wrapText="1"/>
    </xf>
    <xf numFmtId="3" fontId="4" fillId="13" borderId="14" xfId="0" applyNumberFormat="1" applyFont="1" applyFill="1" applyBorder="1" applyAlignment="1">
      <alignment horizontal="center" vertical="center" wrapText="1"/>
    </xf>
    <xf numFmtId="165" fontId="4" fillId="13" borderId="14" xfId="2" applyNumberFormat="1" applyFont="1" applyFill="1" applyBorder="1" applyAlignment="1">
      <alignment horizontal="center" vertical="center" wrapText="1"/>
    </xf>
    <xf numFmtId="3" fontId="3" fillId="14" borderId="8" xfId="0" applyNumberFormat="1" applyFont="1" applyFill="1" applyBorder="1" applyAlignment="1">
      <alignment horizontal="left"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5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5" fontId="4" fillId="15" borderId="12" xfId="2" applyNumberFormat="1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5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5" fontId="4" fillId="17" borderId="12" xfId="2" applyNumberFormat="1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vertical="center" wrapText="1"/>
    </xf>
    <xf numFmtId="3" fontId="3" fillId="18" borderId="9" xfId="0" applyNumberFormat="1" applyFont="1" applyFill="1" applyBorder="1" applyAlignment="1">
      <alignment horizontal="center" vertical="center" wrapText="1"/>
    </xf>
    <xf numFmtId="165" fontId="3" fillId="18" borderId="10" xfId="2" applyNumberFormat="1" applyFont="1" applyFill="1" applyBorder="1" applyAlignment="1">
      <alignment horizontal="left" vertical="center"/>
    </xf>
    <xf numFmtId="0" fontId="4" fillId="19" borderId="11" xfId="0" applyFont="1" applyFill="1" applyBorder="1" applyAlignment="1">
      <alignment horizontal="left" vertical="center" wrapText="1"/>
    </xf>
    <xf numFmtId="3" fontId="4" fillId="19" borderId="12" xfId="0" applyNumberFormat="1" applyFont="1" applyFill="1" applyBorder="1" applyAlignment="1">
      <alignment horizontal="center" vertical="center"/>
    </xf>
    <xf numFmtId="165" fontId="4" fillId="19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left" vertical="center"/>
    </xf>
    <xf numFmtId="0" fontId="5" fillId="20" borderId="12" xfId="0" applyFont="1" applyFill="1" applyBorder="1" applyAlignment="1">
      <alignment horizontal="left" vertical="center" wrapText="1"/>
    </xf>
    <xf numFmtId="3" fontId="5" fillId="20" borderId="12" xfId="2" applyNumberFormat="1" applyFont="1" applyFill="1" applyBorder="1" applyAlignment="1">
      <alignment horizontal="center" vertical="center"/>
    </xf>
    <xf numFmtId="165" fontId="5" fillId="20" borderId="1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7" fontId="6" fillId="0" borderId="0" xfId="1" applyNumberFormat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5" fontId="7" fillId="0" borderId="0" xfId="2" applyNumberFormat="1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7" fontId="4" fillId="5" borderId="4" xfId="1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45"/>
  <sheetViews>
    <sheetView showGridLines="0" tabSelected="1" zoomScaleNormal="100" workbookViewId="0"/>
  </sheetViews>
  <sheetFormatPr defaultColWidth="9.140625" defaultRowHeight="15" x14ac:dyDescent="0.2"/>
  <cols>
    <col min="1" max="1" width="4.7109375" style="1" customWidth="1"/>
    <col min="2" max="2" width="149" style="63" bestFit="1" customWidth="1"/>
    <col min="3" max="3" width="18.28515625" style="63" customWidth="1"/>
    <col min="4" max="4" width="27.28515625" style="64" bestFit="1" customWidth="1"/>
    <col min="5" max="6" width="11.5703125" style="1" bestFit="1" customWidth="1"/>
    <col min="7" max="8" width="9.140625" style="1"/>
    <col min="9" max="9" width="11.5703125" style="1" bestFit="1" customWidth="1"/>
    <col min="10" max="256" width="9.140625" style="1"/>
    <col min="257" max="257" width="4.7109375" style="1" customWidth="1"/>
    <col min="258" max="258" width="149" style="1" bestFit="1" customWidth="1"/>
    <col min="259" max="259" width="18.28515625" style="1" customWidth="1"/>
    <col min="260" max="260" width="27.28515625" style="1" bestFit="1" customWidth="1"/>
    <col min="261" max="262" width="11.5703125" style="1" bestFit="1" customWidth="1"/>
    <col min="263" max="264" width="9.140625" style="1"/>
    <col min="265" max="265" width="11.5703125" style="1" bestFit="1" customWidth="1"/>
    <col min="266" max="512" width="9.140625" style="1"/>
    <col min="513" max="513" width="4.7109375" style="1" customWidth="1"/>
    <col min="514" max="514" width="149" style="1" bestFit="1" customWidth="1"/>
    <col min="515" max="515" width="18.28515625" style="1" customWidth="1"/>
    <col min="516" max="516" width="27.28515625" style="1" bestFit="1" customWidth="1"/>
    <col min="517" max="518" width="11.5703125" style="1" bestFit="1" customWidth="1"/>
    <col min="519" max="520" width="9.140625" style="1"/>
    <col min="521" max="521" width="11.5703125" style="1" bestFit="1" customWidth="1"/>
    <col min="522" max="768" width="9.140625" style="1"/>
    <col min="769" max="769" width="4.7109375" style="1" customWidth="1"/>
    <col min="770" max="770" width="149" style="1" bestFit="1" customWidth="1"/>
    <col min="771" max="771" width="18.28515625" style="1" customWidth="1"/>
    <col min="772" max="772" width="27.28515625" style="1" bestFit="1" customWidth="1"/>
    <col min="773" max="774" width="11.5703125" style="1" bestFit="1" customWidth="1"/>
    <col min="775" max="776" width="9.140625" style="1"/>
    <col min="777" max="777" width="11.5703125" style="1" bestFit="1" customWidth="1"/>
    <col min="778" max="1024" width="9.140625" style="1"/>
    <col min="1025" max="1025" width="4.7109375" style="1" customWidth="1"/>
    <col min="1026" max="1026" width="149" style="1" bestFit="1" customWidth="1"/>
    <col min="1027" max="1027" width="18.28515625" style="1" customWidth="1"/>
    <col min="1028" max="1028" width="27.28515625" style="1" bestFit="1" customWidth="1"/>
    <col min="1029" max="1030" width="11.5703125" style="1" bestFit="1" customWidth="1"/>
    <col min="1031" max="1032" width="9.140625" style="1"/>
    <col min="1033" max="1033" width="11.5703125" style="1" bestFit="1" customWidth="1"/>
    <col min="1034" max="1280" width="9.140625" style="1"/>
    <col min="1281" max="1281" width="4.7109375" style="1" customWidth="1"/>
    <col min="1282" max="1282" width="149" style="1" bestFit="1" customWidth="1"/>
    <col min="1283" max="1283" width="18.28515625" style="1" customWidth="1"/>
    <col min="1284" max="1284" width="27.28515625" style="1" bestFit="1" customWidth="1"/>
    <col min="1285" max="1286" width="11.5703125" style="1" bestFit="1" customWidth="1"/>
    <col min="1287" max="1288" width="9.140625" style="1"/>
    <col min="1289" max="1289" width="11.5703125" style="1" bestFit="1" customWidth="1"/>
    <col min="1290" max="1536" width="9.140625" style="1"/>
    <col min="1537" max="1537" width="4.7109375" style="1" customWidth="1"/>
    <col min="1538" max="1538" width="149" style="1" bestFit="1" customWidth="1"/>
    <col min="1539" max="1539" width="18.28515625" style="1" customWidth="1"/>
    <col min="1540" max="1540" width="27.28515625" style="1" bestFit="1" customWidth="1"/>
    <col min="1541" max="1542" width="11.5703125" style="1" bestFit="1" customWidth="1"/>
    <col min="1543" max="1544" width="9.140625" style="1"/>
    <col min="1545" max="1545" width="11.5703125" style="1" bestFit="1" customWidth="1"/>
    <col min="1546" max="1792" width="9.140625" style="1"/>
    <col min="1793" max="1793" width="4.7109375" style="1" customWidth="1"/>
    <col min="1794" max="1794" width="149" style="1" bestFit="1" customWidth="1"/>
    <col min="1795" max="1795" width="18.28515625" style="1" customWidth="1"/>
    <col min="1796" max="1796" width="27.28515625" style="1" bestFit="1" customWidth="1"/>
    <col min="1797" max="1798" width="11.5703125" style="1" bestFit="1" customWidth="1"/>
    <col min="1799" max="1800" width="9.140625" style="1"/>
    <col min="1801" max="1801" width="11.5703125" style="1" bestFit="1" customWidth="1"/>
    <col min="1802" max="2048" width="9.140625" style="1"/>
    <col min="2049" max="2049" width="4.7109375" style="1" customWidth="1"/>
    <col min="2050" max="2050" width="149" style="1" bestFit="1" customWidth="1"/>
    <col min="2051" max="2051" width="18.28515625" style="1" customWidth="1"/>
    <col min="2052" max="2052" width="27.28515625" style="1" bestFit="1" customWidth="1"/>
    <col min="2053" max="2054" width="11.5703125" style="1" bestFit="1" customWidth="1"/>
    <col min="2055" max="2056" width="9.140625" style="1"/>
    <col min="2057" max="2057" width="11.5703125" style="1" bestFit="1" customWidth="1"/>
    <col min="2058" max="2304" width="9.140625" style="1"/>
    <col min="2305" max="2305" width="4.7109375" style="1" customWidth="1"/>
    <col min="2306" max="2306" width="149" style="1" bestFit="1" customWidth="1"/>
    <col min="2307" max="2307" width="18.28515625" style="1" customWidth="1"/>
    <col min="2308" max="2308" width="27.28515625" style="1" bestFit="1" customWidth="1"/>
    <col min="2309" max="2310" width="11.5703125" style="1" bestFit="1" customWidth="1"/>
    <col min="2311" max="2312" width="9.140625" style="1"/>
    <col min="2313" max="2313" width="11.5703125" style="1" bestFit="1" customWidth="1"/>
    <col min="2314" max="2560" width="9.140625" style="1"/>
    <col min="2561" max="2561" width="4.7109375" style="1" customWidth="1"/>
    <col min="2562" max="2562" width="149" style="1" bestFit="1" customWidth="1"/>
    <col min="2563" max="2563" width="18.28515625" style="1" customWidth="1"/>
    <col min="2564" max="2564" width="27.28515625" style="1" bestFit="1" customWidth="1"/>
    <col min="2565" max="2566" width="11.5703125" style="1" bestFit="1" customWidth="1"/>
    <col min="2567" max="2568" width="9.140625" style="1"/>
    <col min="2569" max="2569" width="11.5703125" style="1" bestFit="1" customWidth="1"/>
    <col min="2570" max="2816" width="9.140625" style="1"/>
    <col min="2817" max="2817" width="4.7109375" style="1" customWidth="1"/>
    <col min="2818" max="2818" width="149" style="1" bestFit="1" customWidth="1"/>
    <col min="2819" max="2819" width="18.28515625" style="1" customWidth="1"/>
    <col min="2820" max="2820" width="27.28515625" style="1" bestFit="1" customWidth="1"/>
    <col min="2821" max="2822" width="11.5703125" style="1" bestFit="1" customWidth="1"/>
    <col min="2823" max="2824" width="9.140625" style="1"/>
    <col min="2825" max="2825" width="11.5703125" style="1" bestFit="1" customWidth="1"/>
    <col min="2826" max="3072" width="9.140625" style="1"/>
    <col min="3073" max="3073" width="4.7109375" style="1" customWidth="1"/>
    <col min="3074" max="3074" width="149" style="1" bestFit="1" customWidth="1"/>
    <col min="3075" max="3075" width="18.28515625" style="1" customWidth="1"/>
    <col min="3076" max="3076" width="27.28515625" style="1" bestFit="1" customWidth="1"/>
    <col min="3077" max="3078" width="11.5703125" style="1" bestFit="1" customWidth="1"/>
    <col min="3079" max="3080" width="9.140625" style="1"/>
    <col min="3081" max="3081" width="11.5703125" style="1" bestFit="1" customWidth="1"/>
    <col min="3082" max="3328" width="9.140625" style="1"/>
    <col min="3329" max="3329" width="4.7109375" style="1" customWidth="1"/>
    <col min="3330" max="3330" width="149" style="1" bestFit="1" customWidth="1"/>
    <col min="3331" max="3331" width="18.28515625" style="1" customWidth="1"/>
    <col min="3332" max="3332" width="27.28515625" style="1" bestFit="1" customWidth="1"/>
    <col min="3333" max="3334" width="11.5703125" style="1" bestFit="1" customWidth="1"/>
    <col min="3335" max="3336" width="9.140625" style="1"/>
    <col min="3337" max="3337" width="11.5703125" style="1" bestFit="1" customWidth="1"/>
    <col min="3338" max="3584" width="9.140625" style="1"/>
    <col min="3585" max="3585" width="4.7109375" style="1" customWidth="1"/>
    <col min="3586" max="3586" width="149" style="1" bestFit="1" customWidth="1"/>
    <col min="3587" max="3587" width="18.28515625" style="1" customWidth="1"/>
    <col min="3588" max="3588" width="27.28515625" style="1" bestFit="1" customWidth="1"/>
    <col min="3589" max="3590" width="11.5703125" style="1" bestFit="1" customWidth="1"/>
    <col min="3591" max="3592" width="9.140625" style="1"/>
    <col min="3593" max="3593" width="11.5703125" style="1" bestFit="1" customWidth="1"/>
    <col min="3594" max="3840" width="9.140625" style="1"/>
    <col min="3841" max="3841" width="4.7109375" style="1" customWidth="1"/>
    <col min="3842" max="3842" width="149" style="1" bestFit="1" customWidth="1"/>
    <col min="3843" max="3843" width="18.28515625" style="1" customWidth="1"/>
    <col min="3844" max="3844" width="27.28515625" style="1" bestFit="1" customWidth="1"/>
    <col min="3845" max="3846" width="11.5703125" style="1" bestFit="1" customWidth="1"/>
    <col min="3847" max="3848" width="9.140625" style="1"/>
    <col min="3849" max="3849" width="11.5703125" style="1" bestFit="1" customWidth="1"/>
    <col min="3850" max="4096" width="9.140625" style="1"/>
    <col min="4097" max="4097" width="4.7109375" style="1" customWidth="1"/>
    <col min="4098" max="4098" width="149" style="1" bestFit="1" customWidth="1"/>
    <col min="4099" max="4099" width="18.28515625" style="1" customWidth="1"/>
    <col min="4100" max="4100" width="27.28515625" style="1" bestFit="1" customWidth="1"/>
    <col min="4101" max="4102" width="11.5703125" style="1" bestFit="1" customWidth="1"/>
    <col min="4103" max="4104" width="9.140625" style="1"/>
    <col min="4105" max="4105" width="11.5703125" style="1" bestFit="1" customWidth="1"/>
    <col min="4106" max="4352" width="9.140625" style="1"/>
    <col min="4353" max="4353" width="4.7109375" style="1" customWidth="1"/>
    <col min="4354" max="4354" width="149" style="1" bestFit="1" customWidth="1"/>
    <col min="4355" max="4355" width="18.28515625" style="1" customWidth="1"/>
    <col min="4356" max="4356" width="27.28515625" style="1" bestFit="1" customWidth="1"/>
    <col min="4357" max="4358" width="11.5703125" style="1" bestFit="1" customWidth="1"/>
    <col min="4359" max="4360" width="9.140625" style="1"/>
    <col min="4361" max="4361" width="11.5703125" style="1" bestFit="1" customWidth="1"/>
    <col min="4362" max="4608" width="9.140625" style="1"/>
    <col min="4609" max="4609" width="4.7109375" style="1" customWidth="1"/>
    <col min="4610" max="4610" width="149" style="1" bestFit="1" customWidth="1"/>
    <col min="4611" max="4611" width="18.28515625" style="1" customWidth="1"/>
    <col min="4612" max="4612" width="27.28515625" style="1" bestFit="1" customWidth="1"/>
    <col min="4613" max="4614" width="11.5703125" style="1" bestFit="1" customWidth="1"/>
    <col min="4615" max="4616" width="9.140625" style="1"/>
    <col min="4617" max="4617" width="11.5703125" style="1" bestFit="1" customWidth="1"/>
    <col min="4618" max="4864" width="9.140625" style="1"/>
    <col min="4865" max="4865" width="4.7109375" style="1" customWidth="1"/>
    <col min="4866" max="4866" width="149" style="1" bestFit="1" customWidth="1"/>
    <col min="4867" max="4867" width="18.28515625" style="1" customWidth="1"/>
    <col min="4868" max="4868" width="27.28515625" style="1" bestFit="1" customWidth="1"/>
    <col min="4869" max="4870" width="11.5703125" style="1" bestFit="1" customWidth="1"/>
    <col min="4871" max="4872" width="9.140625" style="1"/>
    <col min="4873" max="4873" width="11.5703125" style="1" bestFit="1" customWidth="1"/>
    <col min="4874" max="5120" width="9.140625" style="1"/>
    <col min="5121" max="5121" width="4.7109375" style="1" customWidth="1"/>
    <col min="5122" max="5122" width="149" style="1" bestFit="1" customWidth="1"/>
    <col min="5123" max="5123" width="18.28515625" style="1" customWidth="1"/>
    <col min="5124" max="5124" width="27.28515625" style="1" bestFit="1" customWidth="1"/>
    <col min="5125" max="5126" width="11.5703125" style="1" bestFit="1" customWidth="1"/>
    <col min="5127" max="5128" width="9.140625" style="1"/>
    <col min="5129" max="5129" width="11.5703125" style="1" bestFit="1" customWidth="1"/>
    <col min="5130" max="5376" width="9.140625" style="1"/>
    <col min="5377" max="5377" width="4.7109375" style="1" customWidth="1"/>
    <col min="5378" max="5378" width="149" style="1" bestFit="1" customWidth="1"/>
    <col min="5379" max="5379" width="18.28515625" style="1" customWidth="1"/>
    <col min="5380" max="5380" width="27.28515625" style="1" bestFit="1" customWidth="1"/>
    <col min="5381" max="5382" width="11.5703125" style="1" bestFit="1" customWidth="1"/>
    <col min="5383" max="5384" width="9.140625" style="1"/>
    <col min="5385" max="5385" width="11.5703125" style="1" bestFit="1" customWidth="1"/>
    <col min="5386" max="5632" width="9.140625" style="1"/>
    <col min="5633" max="5633" width="4.7109375" style="1" customWidth="1"/>
    <col min="5634" max="5634" width="149" style="1" bestFit="1" customWidth="1"/>
    <col min="5635" max="5635" width="18.28515625" style="1" customWidth="1"/>
    <col min="5636" max="5636" width="27.28515625" style="1" bestFit="1" customWidth="1"/>
    <col min="5637" max="5638" width="11.5703125" style="1" bestFit="1" customWidth="1"/>
    <col min="5639" max="5640" width="9.140625" style="1"/>
    <col min="5641" max="5641" width="11.5703125" style="1" bestFit="1" customWidth="1"/>
    <col min="5642" max="5888" width="9.140625" style="1"/>
    <col min="5889" max="5889" width="4.7109375" style="1" customWidth="1"/>
    <col min="5890" max="5890" width="149" style="1" bestFit="1" customWidth="1"/>
    <col min="5891" max="5891" width="18.28515625" style="1" customWidth="1"/>
    <col min="5892" max="5892" width="27.28515625" style="1" bestFit="1" customWidth="1"/>
    <col min="5893" max="5894" width="11.5703125" style="1" bestFit="1" customWidth="1"/>
    <col min="5895" max="5896" width="9.140625" style="1"/>
    <col min="5897" max="5897" width="11.5703125" style="1" bestFit="1" customWidth="1"/>
    <col min="5898" max="6144" width="9.140625" style="1"/>
    <col min="6145" max="6145" width="4.7109375" style="1" customWidth="1"/>
    <col min="6146" max="6146" width="149" style="1" bestFit="1" customWidth="1"/>
    <col min="6147" max="6147" width="18.28515625" style="1" customWidth="1"/>
    <col min="6148" max="6148" width="27.28515625" style="1" bestFit="1" customWidth="1"/>
    <col min="6149" max="6150" width="11.5703125" style="1" bestFit="1" customWidth="1"/>
    <col min="6151" max="6152" width="9.140625" style="1"/>
    <col min="6153" max="6153" width="11.5703125" style="1" bestFit="1" customWidth="1"/>
    <col min="6154" max="6400" width="9.140625" style="1"/>
    <col min="6401" max="6401" width="4.7109375" style="1" customWidth="1"/>
    <col min="6402" max="6402" width="149" style="1" bestFit="1" customWidth="1"/>
    <col min="6403" max="6403" width="18.28515625" style="1" customWidth="1"/>
    <col min="6404" max="6404" width="27.28515625" style="1" bestFit="1" customWidth="1"/>
    <col min="6405" max="6406" width="11.5703125" style="1" bestFit="1" customWidth="1"/>
    <col min="6407" max="6408" width="9.140625" style="1"/>
    <col min="6409" max="6409" width="11.5703125" style="1" bestFit="1" customWidth="1"/>
    <col min="6410" max="6656" width="9.140625" style="1"/>
    <col min="6657" max="6657" width="4.7109375" style="1" customWidth="1"/>
    <col min="6658" max="6658" width="149" style="1" bestFit="1" customWidth="1"/>
    <col min="6659" max="6659" width="18.28515625" style="1" customWidth="1"/>
    <col min="6660" max="6660" width="27.28515625" style="1" bestFit="1" customWidth="1"/>
    <col min="6661" max="6662" width="11.5703125" style="1" bestFit="1" customWidth="1"/>
    <col min="6663" max="6664" width="9.140625" style="1"/>
    <col min="6665" max="6665" width="11.5703125" style="1" bestFit="1" customWidth="1"/>
    <col min="6666" max="6912" width="9.140625" style="1"/>
    <col min="6913" max="6913" width="4.7109375" style="1" customWidth="1"/>
    <col min="6914" max="6914" width="149" style="1" bestFit="1" customWidth="1"/>
    <col min="6915" max="6915" width="18.28515625" style="1" customWidth="1"/>
    <col min="6916" max="6916" width="27.28515625" style="1" bestFit="1" customWidth="1"/>
    <col min="6917" max="6918" width="11.5703125" style="1" bestFit="1" customWidth="1"/>
    <col min="6919" max="6920" width="9.140625" style="1"/>
    <col min="6921" max="6921" width="11.5703125" style="1" bestFit="1" customWidth="1"/>
    <col min="6922" max="7168" width="9.140625" style="1"/>
    <col min="7169" max="7169" width="4.7109375" style="1" customWidth="1"/>
    <col min="7170" max="7170" width="149" style="1" bestFit="1" customWidth="1"/>
    <col min="7171" max="7171" width="18.28515625" style="1" customWidth="1"/>
    <col min="7172" max="7172" width="27.28515625" style="1" bestFit="1" customWidth="1"/>
    <col min="7173" max="7174" width="11.5703125" style="1" bestFit="1" customWidth="1"/>
    <col min="7175" max="7176" width="9.140625" style="1"/>
    <col min="7177" max="7177" width="11.5703125" style="1" bestFit="1" customWidth="1"/>
    <col min="7178" max="7424" width="9.140625" style="1"/>
    <col min="7425" max="7425" width="4.7109375" style="1" customWidth="1"/>
    <col min="7426" max="7426" width="149" style="1" bestFit="1" customWidth="1"/>
    <col min="7427" max="7427" width="18.28515625" style="1" customWidth="1"/>
    <col min="7428" max="7428" width="27.28515625" style="1" bestFit="1" customWidth="1"/>
    <col min="7429" max="7430" width="11.5703125" style="1" bestFit="1" customWidth="1"/>
    <col min="7431" max="7432" width="9.140625" style="1"/>
    <col min="7433" max="7433" width="11.5703125" style="1" bestFit="1" customWidth="1"/>
    <col min="7434" max="7680" width="9.140625" style="1"/>
    <col min="7681" max="7681" width="4.7109375" style="1" customWidth="1"/>
    <col min="7682" max="7682" width="149" style="1" bestFit="1" customWidth="1"/>
    <col min="7683" max="7683" width="18.28515625" style="1" customWidth="1"/>
    <col min="7684" max="7684" width="27.28515625" style="1" bestFit="1" customWidth="1"/>
    <col min="7685" max="7686" width="11.5703125" style="1" bestFit="1" customWidth="1"/>
    <col min="7687" max="7688" width="9.140625" style="1"/>
    <col min="7689" max="7689" width="11.5703125" style="1" bestFit="1" customWidth="1"/>
    <col min="7690" max="7936" width="9.140625" style="1"/>
    <col min="7937" max="7937" width="4.7109375" style="1" customWidth="1"/>
    <col min="7938" max="7938" width="149" style="1" bestFit="1" customWidth="1"/>
    <col min="7939" max="7939" width="18.28515625" style="1" customWidth="1"/>
    <col min="7940" max="7940" width="27.28515625" style="1" bestFit="1" customWidth="1"/>
    <col min="7941" max="7942" width="11.5703125" style="1" bestFit="1" customWidth="1"/>
    <col min="7943" max="7944" width="9.140625" style="1"/>
    <col min="7945" max="7945" width="11.5703125" style="1" bestFit="1" customWidth="1"/>
    <col min="7946" max="8192" width="9.140625" style="1"/>
    <col min="8193" max="8193" width="4.7109375" style="1" customWidth="1"/>
    <col min="8194" max="8194" width="149" style="1" bestFit="1" customWidth="1"/>
    <col min="8195" max="8195" width="18.28515625" style="1" customWidth="1"/>
    <col min="8196" max="8196" width="27.28515625" style="1" bestFit="1" customWidth="1"/>
    <col min="8197" max="8198" width="11.5703125" style="1" bestFit="1" customWidth="1"/>
    <col min="8199" max="8200" width="9.140625" style="1"/>
    <col min="8201" max="8201" width="11.5703125" style="1" bestFit="1" customWidth="1"/>
    <col min="8202" max="8448" width="9.140625" style="1"/>
    <col min="8449" max="8449" width="4.7109375" style="1" customWidth="1"/>
    <col min="8450" max="8450" width="149" style="1" bestFit="1" customWidth="1"/>
    <col min="8451" max="8451" width="18.28515625" style="1" customWidth="1"/>
    <col min="8452" max="8452" width="27.28515625" style="1" bestFit="1" customWidth="1"/>
    <col min="8453" max="8454" width="11.5703125" style="1" bestFit="1" customWidth="1"/>
    <col min="8455" max="8456" width="9.140625" style="1"/>
    <col min="8457" max="8457" width="11.5703125" style="1" bestFit="1" customWidth="1"/>
    <col min="8458" max="8704" width="9.140625" style="1"/>
    <col min="8705" max="8705" width="4.7109375" style="1" customWidth="1"/>
    <col min="8706" max="8706" width="149" style="1" bestFit="1" customWidth="1"/>
    <col min="8707" max="8707" width="18.28515625" style="1" customWidth="1"/>
    <col min="8708" max="8708" width="27.28515625" style="1" bestFit="1" customWidth="1"/>
    <col min="8709" max="8710" width="11.5703125" style="1" bestFit="1" customWidth="1"/>
    <col min="8711" max="8712" width="9.140625" style="1"/>
    <col min="8713" max="8713" width="11.5703125" style="1" bestFit="1" customWidth="1"/>
    <col min="8714" max="8960" width="9.140625" style="1"/>
    <col min="8961" max="8961" width="4.7109375" style="1" customWidth="1"/>
    <col min="8962" max="8962" width="149" style="1" bestFit="1" customWidth="1"/>
    <col min="8963" max="8963" width="18.28515625" style="1" customWidth="1"/>
    <col min="8964" max="8964" width="27.28515625" style="1" bestFit="1" customWidth="1"/>
    <col min="8965" max="8966" width="11.5703125" style="1" bestFit="1" customWidth="1"/>
    <col min="8967" max="8968" width="9.140625" style="1"/>
    <col min="8969" max="8969" width="11.5703125" style="1" bestFit="1" customWidth="1"/>
    <col min="8970" max="9216" width="9.140625" style="1"/>
    <col min="9217" max="9217" width="4.7109375" style="1" customWidth="1"/>
    <col min="9218" max="9218" width="149" style="1" bestFit="1" customWidth="1"/>
    <col min="9219" max="9219" width="18.28515625" style="1" customWidth="1"/>
    <col min="9220" max="9220" width="27.28515625" style="1" bestFit="1" customWidth="1"/>
    <col min="9221" max="9222" width="11.5703125" style="1" bestFit="1" customWidth="1"/>
    <col min="9223" max="9224" width="9.140625" style="1"/>
    <col min="9225" max="9225" width="11.5703125" style="1" bestFit="1" customWidth="1"/>
    <col min="9226" max="9472" width="9.140625" style="1"/>
    <col min="9473" max="9473" width="4.7109375" style="1" customWidth="1"/>
    <col min="9474" max="9474" width="149" style="1" bestFit="1" customWidth="1"/>
    <col min="9475" max="9475" width="18.28515625" style="1" customWidth="1"/>
    <col min="9476" max="9476" width="27.28515625" style="1" bestFit="1" customWidth="1"/>
    <col min="9477" max="9478" width="11.5703125" style="1" bestFit="1" customWidth="1"/>
    <col min="9479" max="9480" width="9.140625" style="1"/>
    <col min="9481" max="9481" width="11.5703125" style="1" bestFit="1" customWidth="1"/>
    <col min="9482" max="9728" width="9.140625" style="1"/>
    <col min="9729" max="9729" width="4.7109375" style="1" customWidth="1"/>
    <col min="9730" max="9730" width="149" style="1" bestFit="1" customWidth="1"/>
    <col min="9731" max="9731" width="18.28515625" style="1" customWidth="1"/>
    <col min="9732" max="9732" width="27.28515625" style="1" bestFit="1" customWidth="1"/>
    <col min="9733" max="9734" width="11.5703125" style="1" bestFit="1" customWidth="1"/>
    <col min="9735" max="9736" width="9.140625" style="1"/>
    <col min="9737" max="9737" width="11.5703125" style="1" bestFit="1" customWidth="1"/>
    <col min="9738" max="9984" width="9.140625" style="1"/>
    <col min="9985" max="9985" width="4.7109375" style="1" customWidth="1"/>
    <col min="9986" max="9986" width="149" style="1" bestFit="1" customWidth="1"/>
    <col min="9987" max="9987" width="18.28515625" style="1" customWidth="1"/>
    <col min="9988" max="9988" width="27.28515625" style="1" bestFit="1" customWidth="1"/>
    <col min="9989" max="9990" width="11.5703125" style="1" bestFit="1" customWidth="1"/>
    <col min="9991" max="9992" width="9.140625" style="1"/>
    <col min="9993" max="9993" width="11.5703125" style="1" bestFit="1" customWidth="1"/>
    <col min="9994" max="10240" width="9.140625" style="1"/>
    <col min="10241" max="10241" width="4.7109375" style="1" customWidth="1"/>
    <col min="10242" max="10242" width="149" style="1" bestFit="1" customWidth="1"/>
    <col min="10243" max="10243" width="18.28515625" style="1" customWidth="1"/>
    <col min="10244" max="10244" width="27.28515625" style="1" bestFit="1" customWidth="1"/>
    <col min="10245" max="10246" width="11.5703125" style="1" bestFit="1" customWidth="1"/>
    <col min="10247" max="10248" width="9.140625" style="1"/>
    <col min="10249" max="10249" width="11.5703125" style="1" bestFit="1" customWidth="1"/>
    <col min="10250" max="10496" width="9.140625" style="1"/>
    <col min="10497" max="10497" width="4.7109375" style="1" customWidth="1"/>
    <col min="10498" max="10498" width="149" style="1" bestFit="1" customWidth="1"/>
    <col min="10499" max="10499" width="18.28515625" style="1" customWidth="1"/>
    <col min="10500" max="10500" width="27.28515625" style="1" bestFit="1" customWidth="1"/>
    <col min="10501" max="10502" width="11.5703125" style="1" bestFit="1" customWidth="1"/>
    <col min="10503" max="10504" width="9.140625" style="1"/>
    <col min="10505" max="10505" width="11.5703125" style="1" bestFit="1" customWidth="1"/>
    <col min="10506" max="10752" width="9.140625" style="1"/>
    <col min="10753" max="10753" width="4.7109375" style="1" customWidth="1"/>
    <col min="10754" max="10754" width="149" style="1" bestFit="1" customWidth="1"/>
    <col min="10755" max="10755" width="18.28515625" style="1" customWidth="1"/>
    <col min="10756" max="10756" width="27.28515625" style="1" bestFit="1" customWidth="1"/>
    <col min="10757" max="10758" width="11.5703125" style="1" bestFit="1" customWidth="1"/>
    <col min="10759" max="10760" width="9.140625" style="1"/>
    <col min="10761" max="10761" width="11.5703125" style="1" bestFit="1" customWidth="1"/>
    <col min="10762" max="11008" width="9.140625" style="1"/>
    <col min="11009" max="11009" width="4.7109375" style="1" customWidth="1"/>
    <col min="11010" max="11010" width="149" style="1" bestFit="1" customWidth="1"/>
    <col min="11011" max="11011" width="18.28515625" style="1" customWidth="1"/>
    <col min="11012" max="11012" width="27.28515625" style="1" bestFit="1" customWidth="1"/>
    <col min="11013" max="11014" width="11.5703125" style="1" bestFit="1" customWidth="1"/>
    <col min="11015" max="11016" width="9.140625" style="1"/>
    <col min="11017" max="11017" width="11.5703125" style="1" bestFit="1" customWidth="1"/>
    <col min="11018" max="11264" width="9.140625" style="1"/>
    <col min="11265" max="11265" width="4.7109375" style="1" customWidth="1"/>
    <col min="11266" max="11266" width="149" style="1" bestFit="1" customWidth="1"/>
    <col min="11267" max="11267" width="18.28515625" style="1" customWidth="1"/>
    <col min="11268" max="11268" width="27.28515625" style="1" bestFit="1" customWidth="1"/>
    <col min="11269" max="11270" width="11.5703125" style="1" bestFit="1" customWidth="1"/>
    <col min="11271" max="11272" width="9.140625" style="1"/>
    <col min="11273" max="11273" width="11.5703125" style="1" bestFit="1" customWidth="1"/>
    <col min="11274" max="11520" width="9.140625" style="1"/>
    <col min="11521" max="11521" width="4.7109375" style="1" customWidth="1"/>
    <col min="11522" max="11522" width="149" style="1" bestFit="1" customWidth="1"/>
    <col min="11523" max="11523" width="18.28515625" style="1" customWidth="1"/>
    <col min="11524" max="11524" width="27.28515625" style="1" bestFit="1" customWidth="1"/>
    <col min="11525" max="11526" width="11.5703125" style="1" bestFit="1" customWidth="1"/>
    <col min="11527" max="11528" width="9.140625" style="1"/>
    <col min="11529" max="11529" width="11.5703125" style="1" bestFit="1" customWidth="1"/>
    <col min="11530" max="11776" width="9.140625" style="1"/>
    <col min="11777" max="11777" width="4.7109375" style="1" customWidth="1"/>
    <col min="11778" max="11778" width="149" style="1" bestFit="1" customWidth="1"/>
    <col min="11779" max="11779" width="18.28515625" style="1" customWidth="1"/>
    <col min="11780" max="11780" width="27.28515625" style="1" bestFit="1" customWidth="1"/>
    <col min="11781" max="11782" width="11.5703125" style="1" bestFit="1" customWidth="1"/>
    <col min="11783" max="11784" width="9.140625" style="1"/>
    <col min="11785" max="11785" width="11.5703125" style="1" bestFit="1" customWidth="1"/>
    <col min="11786" max="12032" width="9.140625" style="1"/>
    <col min="12033" max="12033" width="4.7109375" style="1" customWidth="1"/>
    <col min="12034" max="12034" width="149" style="1" bestFit="1" customWidth="1"/>
    <col min="12035" max="12035" width="18.28515625" style="1" customWidth="1"/>
    <col min="12036" max="12036" width="27.28515625" style="1" bestFit="1" customWidth="1"/>
    <col min="12037" max="12038" width="11.5703125" style="1" bestFit="1" customWidth="1"/>
    <col min="12039" max="12040" width="9.140625" style="1"/>
    <col min="12041" max="12041" width="11.5703125" style="1" bestFit="1" customWidth="1"/>
    <col min="12042" max="12288" width="9.140625" style="1"/>
    <col min="12289" max="12289" width="4.7109375" style="1" customWidth="1"/>
    <col min="12290" max="12290" width="149" style="1" bestFit="1" customWidth="1"/>
    <col min="12291" max="12291" width="18.28515625" style="1" customWidth="1"/>
    <col min="12292" max="12292" width="27.28515625" style="1" bestFit="1" customWidth="1"/>
    <col min="12293" max="12294" width="11.5703125" style="1" bestFit="1" customWidth="1"/>
    <col min="12295" max="12296" width="9.140625" style="1"/>
    <col min="12297" max="12297" width="11.5703125" style="1" bestFit="1" customWidth="1"/>
    <col min="12298" max="12544" width="9.140625" style="1"/>
    <col min="12545" max="12545" width="4.7109375" style="1" customWidth="1"/>
    <col min="12546" max="12546" width="149" style="1" bestFit="1" customWidth="1"/>
    <col min="12547" max="12547" width="18.28515625" style="1" customWidth="1"/>
    <col min="12548" max="12548" width="27.28515625" style="1" bestFit="1" customWidth="1"/>
    <col min="12549" max="12550" width="11.5703125" style="1" bestFit="1" customWidth="1"/>
    <col min="12551" max="12552" width="9.140625" style="1"/>
    <col min="12553" max="12553" width="11.5703125" style="1" bestFit="1" customWidth="1"/>
    <col min="12554" max="12800" width="9.140625" style="1"/>
    <col min="12801" max="12801" width="4.7109375" style="1" customWidth="1"/>
    <col min="12802" max="12802" width="149" style="1" bestFit="1" customWidth="1"/>
    <col min="12803" max="12803" width="18.28515625" style="1" customWidth="1"/>
    <col min="12804" max="12804" width="27.28515625" style="1" bestFit="1" customWidth="1"/>
    <col min="12805" max="12806" width="11.5703125" style="1" bestFit="1" customWidth="1"/>
    <col min="12807" max="12808" width="9.140625" style="1"/>
    <col min="12809" max="12809" width="11.5703125" style="1" bestFit="1" customWidth="1"/>
    <col min="12810" max="13056" width="9.140625" style="1"/>
    <col min="13057" max="13057" width="4.7109375" style="1" customWidth="1"/>
    <col min="13058" max="13058" width="149" style="1" bestFit="1" customWidth="1"/>
    <col min="13059" max="13059" width="18.28515625" style="1" customWidth="1"/>
    <col min="13060" max="13060" width="27.28515625" style="1" bestFit="1" customWidth="1"/>
    <col min="13061" max="13062" width="11.5703125" style="1" bestFit="1" customWidth="1"/>
    <col min="13063" max="13064" width="9.140625" style="1"/>
    <col min="13065" max="13065" width="11.5703125" style="1" bestFit="1" customWidth="1"/>
    <col min="13066" max="13312" width="9.140625" style="1"/>
    <col min="13313" max="13313" width="4.7109375" style="1" customWidth="1"/>
    <col min="13314" max="13314" width="149" style="1" bestFit="1" customWidth="1"/>
    <col min="13315" max="13315" width="18.28515625" style="1" customWidth="1"/>
    <col min="13316" max="13316" width="27.28515625" style="1" bestFit="1" customWidth="1"/>
    <col min="13317" max="13318" width="11.5703125" style="1" bestFit="1" customWidth="1"/>
    <col min="13319" max="13320" width="9.140625" style="1"/>
    <col min="13321" max="13321" width="11.5703125" style="1" bestFit="1" customWidth="1"/>
    <col min="13322" max="13568" width="9.140625" style="1"/>
    <col min="13569" max="13569" width="4.7109375" style="1" customWidth="1"/>
    <col min="13570" max="13570" width="149" style="1" bestFit="1" customWidth="1"/>
    <col min="13571" max="13571" width="18.28515625" style="1" customWidth="1"/>
    <col min="13572" max="13572" width="27.28515625" style="1" bestFit="1" customWidth="1"/>
    <col min="13573" max="13574" width="11.5703125" style="1" bestFit="1" customWidth="1"/>
    <col min="13575" max="13576" width="9.140625" style="1"/>
    <col min="13577" max="13577" width="11.5703125" style="1" bestFit="1" customWidth="1"/>
    <col min="13578" max="13824" width="9.140625" style="1"/>
    <col min="13825" max="13825" width="4.7109375" style="1" customWidth="1"/>
    <col min="13826" max="13826" width="149" style="1" bestFit="1" customWidth="1"/>
    <col min="13827" max="13827" width="18.28515625" style="1" customWidth="1"/>
    <col min="13828" max="13828" width="27.28515625" style="1" bestFit="1" customWidth="1"/>
    <col min="13829" max="13830" width="11.5703125" style="1" bestFit="1" customWidth="1"/>
    <col min="13831" max="13832" width="9.140625" style="1"/>
    <col min="13833" max="13833" width="11.5703125" style="1" bestFit="1" customWidth="1"/>
    <col min="13834" max="14080" width="9.140625" style="1"/>
    <col min="14081" max="14081" width="4.7109375" style="1" customWidth="1"/>
    <col min="14082" max="14082" width="149" style="1" bestFit="1" customWidth="1"/>
    <col min="14083" max="14083" width="18.28515625" style="1" customWidth="1"/>
    <col min="14084" max="14084" width="27.28515625" style="1" bestFit="1" customWidth="1"/>
    <col min="14085" max="14086" width="11.5703125" style="1" bestFit="1" customWidth="1"/>
    <col min="14087" max="14088" width="9.140625" style="1"/>
    <col min="14089" max="14089" width="11.5703125" style="1" bestFit="1" customWidth="1"/>
    <col min="14090" max="14336" width="9.140625" style="1"/>
    <col min="14337" max="14337" width="4.7109375" style="1" customWidth="1"/>
    <col min="14338" max="14338" width="149" style="1" bestFit="1" customWidth="1"/>
    <col min="14339" max="14339" width="18.28515625" style="1" customWidth="1"/>
    <col min="14340" max="14340" width="27.28515625" style="1" bestFit="1" customWidth="1"/>
    <col min="14341" max="14342" width="11.5703125" style="1" bestFit="1" customWidth="1"/>
    <col min="14343" max="14344" width="9.140625" style="1"/>
    <col min="14345" max="14345" width="11.5703125" style="1" bestFit="1" customWidth="1"/>
    <col min="14346" max="14592" width="9.140625" style="1"/>
    <col min="14593" max="14593" width="4.7109375" style="1" customWidth="1"/>
    <col min="14594" max="14594" width="149" style="1" bestFit="1" customWidth="1"/>
    <col min="14595" max="14595" width="18.28515625" style="1" customWidth="1"/>
    <col min="14596" max="14596" width="27.28515625" style="1" bestFit="1" customWidth="1"/>
    <col min="14597" max="14598" width="11.5703125" style="1" bestFit="1" customWidth="1"/>
    <col min="14599" max="14600" width="9.140625" style="1"/>
    <col min="14601" max="14601" width="11.5703125" style="1" bestFit="1" customWidth="1"/>
    <col min="14602" max="14848" width="9.140625" style="1"/>
    <col min="14849" max="14849" width="4.7109375" style="1" customWidth="1"/>
    <col min="14850" max="14850" width="149" style="1" bestFit="1" customWidth="1"/>
    <col min="14851" max="14851" width="18.28515625" style="1" customWidth="1"/>
    <col min="14852" max="14852" width="27.28515625" style="1" bestFit="1" customWidth="1"/>
    <col min="14853" max="14854" width="11.5703125" style="1" bestFit="1" customWidth="1"/>
    <col min="14855" max="14856" width="9.140625" style="1"/>
    <col min="14857" max="14857" width="11.5703125" style="1" bestFit="1" customWidth="1"/>
    <col min="14858" max="15104" width="9.140625" style="1"/>
    <col min="15105" max="15105" width="4.7109375" style="1" customWidth="1"/>
    <col min="15106" max="15106" width="149" style="1" bestFit="1" customWidth="1"/>
    <col min="15107" max="15107" width="18.28515625" style="1" customWidth="1"/>
    <col min="15108" max="15108" width="27.28515625" style="1" bestFit="1" customWidth="1"/>
    <col min="15109" max="15110" width="11.5703125" style="1" bestFit="1" customWidth="1"/>
    <col min="15111" max="15112" width="9.140625" style="1"/>
    <col min="15113" max="15113" width="11.5703125" style="1" bestFit="1" customWidth="1"/>
    <col min="15114" max="15360" width="9.140625" style="1"/>
    <col min="15361" max="15361" width="4.7109375" style="1" customWidth="1"/>
    <col min="15362" max="15362" width="149" style="1" bestFit="1" customWidth="1"/>
    <col min="15363" max="15363" width="18.28515625" style="1" customWidth="1"/>
    <col min="15364" max="15364" width="27.28515625" style="1" bestFit="1" customWidth="1"/>
    <col min="15365" max="15366" width="11.5703125" style="1" bestFit="1" customWidth="1"/>
    <col min="15367" max="15368" width="9.140625" style="1"/>
    <col min="15369" max="15369" width="11.5703125" style="1" bestFit="1" customWidth="1"/>
    <col min="15370" max="15616" width="9.140625" style="1"/>
    <col min="15617" max="15617" width="4.7109375" style="1" customWidth="1"/>
    <col min="15618" max="15618" width="149" style="1" bestFit="1" customWidth="1"/>
    <col min="15619" max="15619" width="18.28515625" style="1" customWidth="1"/>
    <col min="15620" max="15620" width="27.28515625" style="1" bestFit="1" customWidth="1"/>
    <col min="15621" max="15622" width="11.5703125" style="1" bestFit="1" customWidth="1"/>
    <col min="15623" max="15624" width="9.140625" style="1"/>
    <col min="15625" max="15625" width="11.5703125" style="1" bestFit="1" customWidth="1"/>
    <col min="15626" max="15872" width="9.140625" style="1"/>
    <col min="15873" max="15873" width="4.7109375" style="1" customWidth="1"/>
    <col min="15874" max="15874" width="149" style="1" bestFit="1" customWidth="1"/>
    <col min="15875" max="15875" width="18.28515625" style="1" customWidth="1"/>
    <col min="15876" max="15876" width="27.28515625" style="1" bestFit="1" customWidth="1"/>
    <col min="15877" max="15878" width="11.5703125" style="1" bestFit="1" customWidth="1"/>
    <col min="15879" max="15880" width="9.140625" style="1"/>
    <col min="15881" max="15881" width="11.5703125" style="1" bestFit="1" customWidth="1"/>
    <col min="15882" max="16128" width="9.140625" style="1"/>
    <col min="16129" max="16129" width="4.7109375" style="1" customWidth="1"/>
    <col min="16130" max="16130" width="149" style="1" bestFit="1" customWidth="1"/>
    <col min="16131" max="16131" width="18.28515625" style="1" customWidth="1"/>
    <col min="16132" max="16132" width="27.28515625" style="1" bestFit="1" customWidth="1"/>
    <col min="16133" max="16134" width="11.5703125" style="1" bestFit="1" customWidth="1"/>
    <col min="16135" max="16136" width="9.140625" style="1"/>
    <col min="16137" max="16137" width="11.5703125" style="1" bestFit="1" customWidth="1"/>
    <col min="16138" max="16384" width="9.140625" style="1"/>
  </cols>
  <sheetData>
    <row r="2" spans="2:9" ht="23.25" x14ac:dyDescent="0.2">
      <c r="B2" s="78" t="s">
        <v>0</v>
      </c>
      <c r="C2" s="78"/>
      <c r="D2" s="78"/>
    </row>
    <row r="3" spans="2:9" x14ac:dyDescent="0.2">
      <c r="B3" s="2"/>
      <c r="C3" s="2"/>
      <c r="D3" s="2"/>
    </row>
    <row r="4" spans="2:9" x14ac:dyDescent="0.2">
      <c r="B4" s="1"/>
      <c r="C4" s="1"/>
      <c r="D4" s="3"/>
    </row>
    <row r="5" spans="2:9" ht="15.75" x14ac:dyDescent="0.2">
      <c r="B5" s="79" t="s">
        <v>359</v>
      </c>
      <c r="C5" s="79"/>
      <c r="D5" s="79"/>
    </row>
    <row r="6" spans="2:9" ht="16.5" thickBot="1" x14ac:dyDescent="0.25">
      <c r="B6" s="4"/>
      <c r="C6" s="5"/>
      <c r="D6" s="5"/>
    </row>
    <row r="7" spans="2:9" ht="31.5" x14ac:dyDescent="0.2">
      <c r="B7" s="6" t="s">
        <v>1</v>
      </c>
      <c r="C7" s="7" t="s">
        <v>2</v>
      </c>
      <c r="D7" s="8" t="s">
        <v>3</v>
      </c>
    </row>
    <row r="8" spans="2:9" ht="15.75" x14ac:dyDescent="0.2">
      <c r="B8" s="9" t="s">
        <v>4</v>
      </c>
      <c r="C8" s="77">
        <f>SUM(C9:C268)</f>
        <v>121117</v>
      </c>
      <c r="D8" s="10">
        <f>SUM(D9:D268)</f>
        <v>35482094</v>
      </c>
      <c r="F8" s="11"/>
      <c r="I8" s="11"/>
    </row>
    <row r="9" spans="2:9" x14ac:dyDescent="0.2">
      <c r="B9" s="12" t="s">
        <v>5</v>
      </c>
      <c r="C9" s="13">
        <v>275</v>
      </c>
      <c r="D9" s="14">
        <v>110032</v>
      </c>
      <c r="F9" s="11"/>
    </row>
    <row r="10" spans="2:9" x14ac:dyDescent="0.2">
      <c r="B10" s="15" t="s">
        <v>349</v>
      </c>
      <c r="C10" s="13">
        <v>25</v>
      </c>
      <c r="D10" s="14">
        <v>8718</v>
      </c>
      <c r="F10" s="11"/>
    </row>
    <row r="11" spans="2:9" x14ac:dyDescent="0.2">
      <c r="B11" s="15" t="s">
        <v>346</v>
      </c>
      <c r="C11" s="13">
        <v>40</v>
      </c>
      <c r="D11" s="14">
        <v>11779</v>
      </c>
      <c r="F11" s="11"/>
    </row>
    <row r="12" spans="2:9" x14ac:dyDescent="0.2">
      <c r="B12" s="15" t="s">
        <v>6</v>
      </c>
      <c r="C12" s="13">
        <v>1160</v>
      </c>
      <c r="D12" s="14">
        <v>319271</v>
      </c>
      <c r="F12" s="11"/>
    </row>
    <row r="13" spans="2:9" x14ac:dyDescent="0.2">
      <c r="B13" s="15" t="s">
        <v>7</v>
      </c>
      <c r="C13" s="13">
        <v>346</v>
      </c>
      <c r="D13" s="14">
        <v>114996</v>
      </c>
      <c r="F13" s="11"/>
    </row>
    <row r="14" spans="2:9" x14ac:dyDescent="0.2">
      <c r="B14" s="15" t="s">
        <v>8</v>
      </c>
      <c r="C14" s="13">
        <v>192</v>
      </c>
      <c r="D14" s="14">
        <v>60789</v>
      </c>
      <c r="F14" s="11"/>
    </row>
    <row r="15" spans="2:9" x14ac:dyDescent="0.2">
      <c r="B15" s="15" t="s">
        <v>9</v>
      </c>
      <c r="C15" s="13">
        <v>1074</v>
      </c>
      <c r="D15" s="14">
        <v>277722</v>
      </c>
      <c r="F15" s="11"/>
    </row>
    <row r="16" spans="2:9" x14ac:dyDescent="0.2">
      <c r="B16" s="15" t="s">
        <v>345</v>
      </c>
      <c r="C16" s="13">
        <v>255</v>
      </c>
      <c r="D16" s="14">
        <v>80296</v>
      </c>
      <c r="F16" s="11"/>
    </row>
    <row r="17" spans="2:6" x14ac:dyDescent="0.2">
      <c r="B17" s="15" t="s">
        <v>10</v>
      </c>
      <c r="C17" s="13">
        <v>36</v>
      </c>
      <c r="D17" s="14">
        <v>14868</v>
      </c>
      <c r="F17" s="11"/>
    </row>
    <row r="18" spans="2:6" x14ac:dyDescent="0.2">
      <c r="B18" s="15" t="s">
        <v>11</v>
      </c>
      <c r="C18" s="13">
        <v>118</v>
      </c>
      <c r="D18" s="14">
        <v>45353</v>
      </c>
      <c r="F18" s="11"/>
    </row>
    <row r="19" spans="2:6" x14ac:dyDescent="0.2">
      <c r="B19" s="15" t="s">
        <v>12</v>
      </c>
      <c r="C19" s="13">
        <v>729</v>
      </c>
      <c r="D19" s="14">
        <v>196998</v>
      </c>
      <c r="F19" s="11"/>
    </row>
    <row r="20" spans="2:6" x14ac:dyDescent="0.2">
      <c r="B20" s="15" t="s">
        <v>13</v>
      </c>
      <c r="C20" s="13">
        <v>592</v>
      </c>
      <c r="D20" s="14">
        <v>203773</v>
      </c>
      <c r="F20" s="11"/>
    </row>
    <row r="21" spans="2:6" x14ac:dyDescent="0.2">
      <c r="B21" s="15" t="s">
        <v>14</v>
      </c>
      <c r="C21" s="13">
        <v>17</v>
      </c>
      <c r="D21" s="14">
        <v>7021</v>
      </c>
      <c r="F21" s="11"/>
    </row>
    <row r="22" spans="2:6" x14ac:dyDescent="0.2">
      <c r="B22" s="15" t="s">
        <v>15</v>
      </c>
      <c r="C22" s="13">
        <v>437</v>
      </c>
      <c r="D22" s="14">
        <v>115320</v>
      </c>
      <c r="F22" s="11"/>
    </row>
    <row r="23" spans="2:6" x14ac:dyDescent="0.2">
      <c r="B23" s="15" t="s">
        <v>16</v>
      </c>
      <c r="C23" s="13">
        <v>443</v>
      </c>
      <c r="D23" s="14">
        <v>158526</v>
      </c>
      <c r="F23" s="11"/>
    </row>
    <row r="24" spans="2:6" x14ac:dyDescent="0.2">
      <c r="B24" s="15" t="s">
        <v>17</v>
      </c>
      <c r="C24" s="13">
        <v>452</v>
      </c>
      <c r="D24" s="14">
        <v>175795</v>
      </c>
      <c r="F24" s="11"/>
    </row>
    <row r="25" spans="2:6" x14ac:dyDescent="0.2">
      <c r="B25" s="15" t="s">
        <v>18</v>
      </c>
      <c r="C25" s="13">
        <v>5</v>
      </c>
      <c r="D25" s="14">
        <v>2065</v>
      </c>
      <c r="F25" s="11"/>
    </row>
    <row r="26" spans="2:6" x14ac:dyDescent="0.2">
      <c r="B26" s="15" t="s">
        <v>19</v>
      </c>
      <c r="C26" s="13">
        <v>47</v>
      </c>
      <c r="D26" s="14">
        <v>19411</v>
      </c>
      <c r="F26" s="11"/>
    </row>
    <row r="27" spans="2:6" x14ac:dyDescent="0.2">
      <c r="B27" s="15" t="s">
        <v>20</v>
      </c>
      <c r="C27" s="13">
        <v>89</v>
      </c>
      <c r="D27" s="14">
        <v>36179</v>
      </c>
      <c r="F27" s="11"/>
    </row>
    <row r="28" spans="2:6" x14ac:dyDescent="0.2">
      <c r="B28" s="15" t="s">
        <v>21</v>
      </c>
      <c r="C28" s="13">
        <v>42</v>
      </c>
      <c r="D28" s="14">
        <v>11905</v>
      </c>
      <c r="F28" s="11"/>
    </row>
    <row r="29" spans="2:6" x14ac:dyDescent="0.2">
      <c r="B29" s="15" t="s">
        <v>22</v>
      </c>
      <c r="C29" s="13">
        <v>19</v>
      </c>
      <c r="D29" s="14">
        <v>8260</v>
      </c>
      <c r="F29" s="11"/>
    </row>
    <row r="30" spans="2:6" x14ac:dyDescent="0.2">
      <c r="B30" s="15" t="s">
        <v>23</v>
      </c>
      <c r="C30" s="13">
        <v>1024</v>
      </c>
      <c r="D30" s="14">
        <v>248286</v>
      </c>
      <c r="F30" s="11"/>
    </row>
    <row r="31" spans="2:6" x14ac:dyDescent="0.2">
      <c r="B31" s="15" t="s">
        <v>24</v>
      </c>
      <c r="C31" s="13">
        <v>1182</v>
      </c>
      <c r="D31" s="14">
        <v>291539</v>
      </c>
      <c r="F31" s="11"/>
    </row>
    <row r="32" spans="2:6" x14ac:dyDescent="0.2">
      <c r="B32" s="15" t="s">
        <v>25</v>
      </c>
      <c r="C32" s="13">
        <v>1564</v>
      </c>
      <c r="D32" s="14">
        <v>362592</v>
      </c>
      <c r="F32" s="11"/>
    </row>
    <row r="33" spans="2:6" x14ac:dyDescent="0.2">
      <c r="B33" s="15" t="s">
        <v>26</v>
      </c>
      <c r="C33" s="13">
        <v>55</v>
      </c>
      <c r="D33" s="14">
        <v>16941</v>
      </c>
      <c r="F33" s="11"/>
    </row>
    <row r="34" spans="2:6" x14ac:dyDescent="0.2">
      <c r="B34" s="15" t="s">
        <v>27</v>
      </c>
      <c r="C34" s="13">
        <v>26</v>
      </c>
      <c r="D34" s="14">
        <v>8842</v>
      </c>
      <c r="F34" s="11"/>
    </row>
    <row r="35" spans="2:6" x14ac:dyDescent="0.2">
      <c r="B35" s="15" t="s">
        <v>28</v>
      </c>
      <c r="C35" s="13">
        <v>257</v>
      </c>
      <c r="D35" s="14">
        <v>107091</v>
      </c>
      <c r="F35" s="11"/>
    </row>
    <row r="36" spans="2:6" x14ac:dyDescent="0.2">
      <c r="B36" s="15" t="s">
        <v>361</v>
      </c>
      <c r="C36" s="13">
        <v>13</v>
      </c>
      <c r="D36" s="14">
        <v>3967</v>
      </c>
      <c r="F36" s="11"/>
    </row>
    <row r="37" spans="2:6" x14ac:dyDescent="0.2">
      <c r="B37" s="15" t="s">
        <v>362</v>
      </c>
      <c r="C37" s="13">
        <v>31</v>
      </c>
      <c r="D37" s="14">
        <v>13216</v>
      </c>
      <c r="F37" s="11"/>
    </row>
    <row r="38" spans="2:6" x14ac:dyDescent="0.2">
      <c r="B38" s="15" t="s">
        <v>29</v>
      </c>
      <c r="C38" s="13">
        <v>209</v>
      </c>
      <c r="D38" s="14">
        <v>53791</v>
      </c>
      <c r="F38" s="11"/>
    </row>
    <row r="39" spans="2:6" x14ac:dyDescent="0.2">
      <c r="B39" s="15" t="s">
        <v>30</v>
      </c>
      <c r="C39" s="13">
        <v>377</v>
      </c>
      <c r="D39" s="14">
        <v>155701</v>
      </c>
      <c r="F39" s="11"/>
    </row>
    <row r="40" spans="2:6" x14ac:dyDescent="0.2">
      <c r="B40" s="15" t="s">
        <v>31</v>
      </c>
      <c r="C40" s="13">
        <v>138</v>
      </c>
      <c r="D40" s="14">
        <v>47018</v>
      </c>
      <c r="F40" s="11"/>
    </row>
    <row r="41" spans="2:6" x14ac:dyDescent="0.2">
      <c r="B41" s="15" t="s">
        <v>32</v>
      </c>
      <c r="C41" s="13">
        <v>61</v>
      </c>
      <c r="D41" s="14">
        <v>24987</v>
      </c>
      <c r="F41" s="11"/>
    </row>
    <row r="42" spans="2:6" x14ac:dyDescent="0.2">
      <c r="B42" s="15" t="s">
        <v>33</v>
      </c>
      <c r="C42" s="13">
        <v>289</v>
      </c>
      <c r="D42" s="14">
        <v>120183</v>
      </c>
      <c r="F42" s="11"/>
    </row>
    <row r="43" spans="2:6" x14ac:dyDescent="0.2">
      <c r="B43" s="15" t="s">
        <v>34</v>
      </c>
      <c r="C43" s="13">
        <v>199</v>
      </c>
      <c r="D43" s="14">
        <v>73490</v>
      </c>
      <c r="F43" s="11"/>
    </row>
    <row r="44" spans="2:6" x14ac:dyDescent="0.2">
      <c r="B44" s="15" t="s">
        <v>35</v>
      </c>
      <c r="C44" s="13">
        <v>46</v>
      </c>
      <c r="D44" s="14">
        <v>19411</v>
      </c>
      <c r="F44" s="11"/>
    </row>
    <row r="45" spans="2:6" x14ac:dyDescent="0.2">
      <c r="B45" s="15" t="s">
        <v>36</v>
      </c>
      <c r="C45" s="13">
        <v>48</v>
      </c>
      <c r="D45" s="14">
        <v>20237</v>
      </c>
      <c r="F45" s="11"/>
    </row>
    <row r="46" spans="2:6" x14ac:dyDescent="0.2">
      <c r="B46" s="15" t="s">
        <v>37</v>
      </c>
      <c r="C46" s="13">
        <v>717</v>
      </c>
      <c r="D46" s="14">
        <v>298599</v>
      </c>
      <c r="F46" s="11"/>
    </row>
    <row r="47" spans="2:6" x14ac:dyDescent="0.2">
      <c r="B47" s="15" t="s">
        <v>38</v>
      </c>
      <c r="C47" s="13">
        <v>747</v>
      </c>
      <c r="D47" s="14">
        <v>194643</v>
      </c>
      <c r="F47" s="11"/>
    </row>
    <row r="48" spans="2:6" x14ac:dyDescent="0.2">
      <c r="B48" s="15" t="s">
        <v>347</v>
      </c>
      <c r="C48" s="13">
        <v>89</v>
      </c>
      <c r="D48" s="14">
        <v>33706</v>
      </c>
      <c r="F48" s="11"/>
    </row>
    <row r="49" spans="2:6" x14ac:dyDescent="0.2">
      <c r="B49" s="15" t="s">
        <v>39</v>
      </c>
      <c r="C49" s="13">
        <v>719</v>
      </c>
      <c r="D49" s="14">
        <v>206347</v>
      </c>
      <c r="F49" s="11"/>
    </row>
    <row r="50" spans="2:6" x14ac:dyDescent="0.2">
      <c r="B50" s="15" t="s">
        <v>40</v>
      </c>
      <c r="C50" s="13">
        <v>35</v>
      </c>
      <c r="D50" s="14">
        <v>14455</v>
      </c>
      <c r="F50" s="11"/>
    </row>
    <row r="51" spans="2:6" x14ac:dyDescent="0.2">
      <c r="B51" s="15" t="s">
        <v>41</v>
      </c>
      <c r="C51" s="13">
        <v>4</v>
      </c>
      <c r="D51" s="14">
        <v>1652</v>
      </c>
      <c r="F51" s="11"/>
    </row>
    <row r="52" spans="2:6" x14ac:dyDescent="0.2">
      <c r="B52" s="15" t="s">
        <v>42</v>
      </c>
      <c r="C52" s="13">
        <v>180</v>
      </c>
      <c r="D52" s="14">
        <v>68778</v>
      </c>
      <c r="F52" s="11"/>
    </row>
    <row r="53" spans="2:6" x14ac:dyDescent="0.2">
      <c r="B53" s="15" t="s">
        <v>43</v>
      </c>
      <c r="C53" s="13">
        <v>59</v>
      </c>
      <c r="D53" s="14">
        <v>20494</v>
      </c>
      <c r="F53" s="11"/>
    </row>
    <row r="54" spans="2:6" x14ac:dyDescent="0.2">
      <c r="B54" s="15" t="s">
        <v>44</v>
      </c>
      <c r="C54" s="13">
        <v>278</v>
      </c>
      <c r="D54" s="14">
        <v>110034</v>
      </c>
      <c r="F54" s="11"/>
    </row>
    <row r="55" spans="2:6" x14ac:dyDescent="0.2">
      <c r="B55" s="15" t="s">
        <v>45</v>
      </c>
      <c r="C55" s="13">
        <v>577</v>
      </c>
      <c r="D55" s="14">
        <v>185032</v>
      </c>
      <c r="F55" s="11"/>
    </row>
    <row r="56" spans="2:6" x14ac:dyDescent="0.2">
      <c r="B56" s="15" t="s">
        <v>46</v>
      </c>
      <c r="C56" s="13">
        <v>178</v>
      </c>
      <c r="D56" s="14">
        <v>62009</v>
      </c>
      <c r="F56" s="11"/>
    </row>
    <row r="57" spans="2:6" x14ac:dyDescent="0.2">
      <c r="B57" s="15" t="s">
        <v>47</v>
      </c>
      <c r="C57" s="13">
        <v>82</v>
      </c>
      <c r="D57" s="14">
        <v>26940</v>
      </c>
      <c r="F57" s="11"/>
    </row>
    <row r="58" spans="2:6" x14ac:dyDescent="0.2">
      <c r="B58" s="15" t="s">
        <v>48</v>
      </c>
      <c r="C58" s="13">
        <v>157</v>
      </c>
      <c r="D58" s="14">
        <v>49876</v>
      </c>
      <c r="F58" s="11"/>
    </row>
    <row r="59" spans="2:6" x14ac:dyDescent="0.2">
      <c r="B59" s="15" t="s">
        <v>49</v>
      </c>
      <c r="C59" s="13">
        <v>751</v>
      </c>
      <c r="D59" s="14">
        <v>275084</v>
      </c>
      <c r="F59" s="11"/>
    </row>
    <row r="60" spans="2:6" x14ac:dyDescent="0.2">
      <c r="B60" s="15" t="s">
        <v>363</v>
      </c>
      <c r="C60" s="13">
        <v>4</v>
      </c>
      <c r="D60" s="14">
        <v>1446</v>
      </c>
      <c r="F60" s="11"/>
    </row>
    <row r="61" spans="2:6" x14ac:dyDescent="0.2">
      <c r="B61" s="15" t="s">
        <v>364</v>
      </c>
      <c r="C61" s="13">
        <v>52</v>
      </c>
      <c r="D61" s="14">
        <v>21476</v>
      </c>
      <c r="F61" s="11"/>
    </row>
    <row r="62" spans="2:6" x14ac:dyDescent="0.2">
      <c r="B62" s="15" t="s">
        <v>50</v>
      </c>
      <c r="C62" s="13">
        <v>2227</v>
      </c>
      <c r="D62" s="14">
        <v>574709</v>
      </c>
      <c r="F62" s="11"/>
    </row>
    <row r="63" spans="2:6" x14ac:dyDescent="0.2">
      <c r="B63" s="15" t="s">
        <v>51</v>
      </c>
      <c r="C63" s="13">
        <v>185</v>
      </c>
      <c r="D63" s="14">
        <v>66552</v>
      </c>
      <c r="F63" s="11"/>
    </row>
    <row r="64" spans="2:6" x14ac:dyDescent="0.2">
      <c r="B64" s="15" t="s">
        <v>52</v>
      </c>
      <c r="C64" s="13">
        <v>144</v>
      </c>
      <c r="D64" s="14">
        <v>54031</v>
      </c>
      <c r="F64" s="11"/>
    </row>
    <row r="65" spans="2:6" x14ac:dyDescent="0.2">
      <c r="B65" s="15" t="s">
        <v>53</v>
      </c>
      <c r="C65" s="13">
        <v>322</v>
      </c>
      <c r="D65" s="14">
        <v>99053</v>
      </c>
      <c r="F65" s="11"/>
    </row>
    <row r="66" spans="2:6" x14ac:dyDescent="0.2">
      <c r="B66" s="15" t="s">
        <v>54</v>
      </c>
      <c r="C66" s="13">
        <v>878</v>
      </c>
      <c r="D66" s="14">
        <v>207969</v>
      </c>
      <c r="F66" s="11"/>
    </row>
    <row r="67" spans="2:6" x14ac:dyDescent="0.2">
      <c r="B67" s="15" t="s">
        <v>55</v>
      </c>
      <c r="C67" s="13">
        <v>458</v>
      </c>
      <c r="D67" s="14">
        <v>155180</v>
      </c>
      <c r="F67" s="11"/>
    </row>
    <row r="68" spans="2:6" x14ac:dyDescent="0.2">
      <c r="B68" s="15" t="s">
        <v>56</v>
      </c>
      <c r="C68" s="13">
        <v>157</v>
      </c>
      <c r="D68" s="14">
        <v>52805</v>
      </c>
      <c r="F68" s="11"/>
    </row>
    <row r="69" spans="2:6" x14ac:dyDescent="0.2">
      <c r="B69" s="15" t="s">
        <v>57</v>
      </c>
      <c r="C69" s="13">
        <v>344</v>
      </c>
      <c r="D69" s="14">
        <v>142981</v>
      </c>
      <c r="F69" s="11"/>
    </row>
    <row r="70" spans="2:6" x14ac:dyDescent="0.2">
      <c r="B70" s="15" t="s">
        <v>58</v>
      </c>
      <c r="C70" s="13">
        <v>298</v>
      </c>
      <c r="D70" s="14">
        <v>123199</v>
      </c>
      <c r="F70" s="11"/>
    </row>
    <row r="71" spans="2:6" x14ac:dyDescent="0.2">
      <c r="B71" s="15" t="s">
        <v>59</v>
      </c>
      <c r="C71" s="13">
        <v>822</v>
      </c>
      <c r="D71" s="14">
        <v>343618</v>
      </c>
      <c r="F71" s="11"/>
    </row>
    <row r="72" spans="2:6" x14ac:dyDescent="0.2">
      <c r="B72" s="15" t="s">
        <v>60</v>
      </c>
      <c r="C72" s="13">
        <v>1015</v>
      </c>
      <c r="D72" s="14">
        <v>247452</v>
      </c>
      <c r="F72" s="11"/>
    </row>
    <row r="73" spans="2:6" x14ac:dyDescent="0.2">
      <c r="B73" s="15" t="s">
        <v>61</v>
      </c>
      <c r="C73" s="13">
        <v>11</v>
      </c>
      <c r="D73" s="14">
        <v>4543</v>
      </c>
      <c r="F73" s="11"/>
    </row>
    <row r="74" spans="2:6" x14ac:dyDescent="0.2">
      <c r="B74" s="15" t="s">
        <v>62</v>
      </c>
      <c r="C74" s="13">
        <v>172</v>
      </c>
      <c r="D74" s="14">
        <v>44984</v>
      </c>
      <c r="F74" s="11"/>
    </row>
    <row r="75" spans="2:6" x14ac:dyDescent="0.2">
      <c r="B75" s="15" t="s">
        <v>63</v>
      </c>
      <c r="C75" s="13">
        <v>4908</v>
      </c>
      <c r="D75" s="14">
        <v>1272751</v>
      </c>
      <c r="F75" s="11"/>
    </row>
    <row r="76" spans="2:6" x14ac:dyDescent="0.2">
      <c r="B76" s="15" t="s">
        <v>64</v>
      </c>
      <c r="C76" s="13">
        <v>113</v>
      </c>
      <c r="D76" s="14">
        <v>33103</v>
      </c>
      <c r="F76" s="11"/>
    </row>
    <row r="77" spans="2:6" x14ac:dyDescent="0.2">
      <c r="B77" s="15" t="s">
        <v>365</v>
      </c>
      <c r="C77" s="13">
        <v>277</v>
      </c>
      <c r="D77" s="14">
        <v>87198</v>
      </c>
      <c r="F77" s="11"/>
    </row>
    <row r="78" spans="2:6" x14ac:dyDescent="0.2">
      <c r="B78" s="15" t="s">
        <v>65</v>
      </c>
      <c r="C78" s="13">
        <v>1337</v>
      </c>
      <c r="D78" s="14">
        <v>325267</v>
      </c>
      <c r="F78" s="11"/>
    </row>
    <row r="79" spans="2:6" x14ac:dyDescent="0.2">
      <c r="B79" s="15" t="s">
        <v>66</v>
      </c>
      <c r="C79" s="13">
        <v>1419</v>
      </c>
      <c r="D79" s="14">
        <v>352261</v>
      </c>
      <c r="F79" s="11"/>
    </row>
    <row r="80" spans="2:6" x14ac:dyDescent="0.2">
      <c r="B80" s="15" t="s">
        <v>67</v>
      </c>
      <c r="C80" s="13">
        <v>170</v>
      </c>
      <c r="D80" s="14">
        <v>56562</v>
      </c>
      <c r="F80" s="11"/>
    </row>
    <row r="81" spans="2:6" x14ac:dyDescent="0.2">
      <c r="B81" s="15" t="s">
        <v>68</v>
      </c>
      <c r="C81" s="13">
        <v>365</v>
      </c>
      <c r="D81" s="14">
        <v>151574</v>
      </c>
      <c r="F81" s="11"/>
    </row>
    <row r="82" spans="2:6" x14ac:dyDescent="0.2">
      <c r="B82" s="15" t="s">
        <v>69</v>
      </c>
      <c r="C82" s="13">
        <v>2289</v>
      </c>
      <c r="D82" s="14">
        <v>583215</v>
      </c>
      <c r="F82" s="11"/>
    </row>
    <row r="83" spans="2:6" x14ac:dyDescent="0.2">
      <c r="B83" s="15" t="s">
        <v>70</v>
      </c>
      <c r="C83" s="13">
        <v>303</v>
      </c>
      <c r="D83" s="14">
        <v>129517</v>
      </c>
      <c r="F83" s="11"/>
    </row>
    <row r="84" spans="2:6" x14ac:dyDescent="0.2">
      <c r="B84" s="15" t="s">
        <v>71</v>
      </c>
      <c r="C84" s="13">
        <v>233</v>
      </c>
      <c r="D84" s="14">
        <v>74468</v>
      </c>
      <c r="F84" s="11"/>
    </row>
    <row r="85" spans="2:6" x14ac:dyDescent="0.2">
      <c r="B85" s="15" t="s">
        <v>72</v>
      </c>
      <c r="C85" s="13">
        <v>26</v>
      </c>
      <c r="D85" s="14">
        <v>10738</v>
      </c>
      <c r="F85" s="11"/>
    </row>
    <row r="86" spans="2:6" x14ac:dyDescent="0.2">
      <c r="B86" s="15" t="s">
        <v>73</v>
      </c>
      <c r="C86" s="13">
        <v>145</v>
      </c>
      <c r="D86" s="14">
        <v>61498</v>
      </c>
      <c r="F86" s="11"/>
    </row>
    <row r="87" spans="2:6" x14ac:dyDescent="0.2">
      <c r="B87" s="15" t="s">
        <v>74</v>
      </c>
      <c r="C87" s="13">
        <v>7</v>
      </c>
      <c r="D87" s="14">
        <v>2891</v>
      </c>
      <c r="F87" s="11"/>
    </row>
    <row r="88" spans="2:6" x14ac:dyDescent="0.2">
      <c r="B88" s="15" t="s">
        <v>75</v>
      </c>
      <c r="C88" s="13">
        <v>144</v>
      </c>
      <c r="D88" s="14">
        <v>56507</v>
      </c>
      <c r="F88" s="11"/>
    </row>
    <row r="89" spans="2:6" x14ac:dyDescent="0.2">
      <c r="B89" s="15" t="s">
        <v>76</v>
      </c>
      <c r="C89" s="13">
        <v>6</v>
      </c>
      <c r="D89" s="14">
        <v>2478</v>
      </c>
      <c r="F89" s="11"/>
    </row>
    <row r="90" spans="2:6" x14ac:dyDescent="0.2">
      <c r="B90" s="15" t="s">
        <v>77</v>
      </c>
      <c r="C90" s="13">
        <v>145</v>
      </c>
      <c r="D90" s="14">
        <v>50856</v>
      </c>
      <c r="F90" s="11"/>
    </row>
    <row r="91" spans="2:6" x14ac:dyDescent="0.2">
      <c r="B91" s="15" t="s">
        <v>78</v>
      </c>
      <c r="C91" s="13">
        <v>6</v>
      </c>
      <c r="D91" s="14">
        <v>2478</v>
      </c>
      <c r="F91" s="11"/>
    </row>
    <row r="92" spans="2:6" x14ac:dyDescent="0.2">
      <c r="B92" s="15" t="s">
        <v>79</v>
      </c>
      <c r="C92" s="13">
        <v>174</v>
      </c>
      <c r="D92" s="14">
        <v>62711</v>
      </c>
      <c r="F92" s="11"/>
    </row>
    <row r="93" spans="2:6" x14ac:dyDescent="0.2">
      <c r="B93" s="15" t="s">
        <v>80</v>
      </c>
      <c r="C93" s="13">
        <v>285</v>
      </c>
      <c r="D93" s="14">
        <v>116596</v>
      </c>
      <c r="F93" s="11"/>
    </row>
    <row r="94" spans="2:6" x14ac:dyDescent="0.2">
      <c r="B94" s="15" t="s">
        <v>81</v>
      </c>
      <c r="C94" s="13">
        <v>221</v>
      </c>
      <c r="D94" s="14">
        <v>86531</v>
      </c>
      <c r="F94" s="11"/>
    </row>
    <row r="95" spans="2:6" x14ac:dyDescent="0.2">
      <c r="B95" s="15" t="s">
        <v>82</v>
      </c>
      <c r="C95" s="13">
        <v>323</v>
      </c>
      <c r="D95" s="14">
        <v>108219</v>
      </c>
      <c r="F95" s="11"/>
    </row>
    <row r="96" spans="2:6" x14ac:dyDescent="0.2">
      <c r="B96" s="15" t="s">
        <v>83</v>
      </c>
      <c r="C96" s="13">
        <v>229</v>
      </c>
      <c r="D96" s="14">
        <v>93673</v>
      </c>
      <c r="F96" s="11"/>
    </row>
    <row r="97" spans="2:6" x14ac:dyDescent="0.2">
      <c r="B97" s="15" t="s">
        <v>84</v>
      </c>
      <c r="C97" s="13">
        <v>1238</v>
      </c>
      <c r="D97" s="14">
        <v>327874</v>
      </c>
      <c r="F97" s="11"/>
    </row>
    <row r="98" spans="2:6" x14ac:dyDescent="0.2">
      <c r="B98" s="15" t="s">
        <v>85</v>
      </c>
      <c r="C98" s="13">
        <v>6</v>
      </c>
      <c r="D98" s="14">
        <v>2478</v>
      </c>
      <c r="F98" s="11"/>
    </row>
    <row r="99" spans="2:6" x14ac:dyDescent="0.2">
      <c r="B99" s="15" t="s">
        <v>86</v>
      </c>
      <c r="C99" s="13">
        <v>91</v>
      </c>
      <c r="D99" s="14">
        <v>35686</v>
      </c>
      <c r="F99" s="11"/>
    </row>
    <row r="100" spans="2:6" x14ac:dyDescent="0.2">
      <c r="B100" s="15" t="s">
        <v>366</v>
      </c>
      <c r="C100" s="13">
        <v>3</v>
      </c>
      <c r="D100" s="14">
        <v>1239</v>
      </c>
      <c r="F100" s="11"/>
    </row>
    <row r="101" spans="2:6" x14ac:dyDescent="0.2">
      <c r="B101" s="15" t="s">
        <v>87</v>
      </c>
      <c r="C101" s="13">
        <v>115</v>
      </c>
      <c r="D101" s="14">
        <v>41885</v>
      </c>
      <c r="F101" s="11"/>
    </row>
    <row r="102" spans="2:6" x14ac:dyDescent="0.2">
      <c r="B102" s="15" t="s">
        <v>88</v>
      </c>
      <c r="C102" s="13">
        <v>173</v>
      </c>
      <c r="D102" s="14">
        <v>60769</v>
      </c>
      <c r="F102" s="11"/>
    </row>
    <row r="103" spans="2:6" x14ac:dyDescent="0.2">
      <c r="B103" s="15" t="s">
        <v>89</v>
      </c>
      <c r="C103" s="13">
        <v>19</v>
      </c>
      <c r="D103" s="14">
        <v>8260</v>
      </c>
      <c r="F103" s="11"/>
    </row>
    <row r="104" spans="2:6" x14ac:dyDescent="0.2">
      <c r="B104" s="15" t="s">
        <v>90</v>
      </c>
      <c r="C104" s="13">
        <v>200</v>
      </c>
      <c r="D104" s="14">
        <v>63229</v>
      </c>
      <c r="F104" s="11"/>
    </row>
    <row r="105" spans="2:6" x14ac:dyDescent="0.2">
      <c r="B105" s="15" t="s">
        <v>91</v>
      </c>
      <c r="C105" s="13">
        <v>249</v>
      </c>
      <c r="D105" s="14">
        <v>82390</v>
      </c>
      <c r="F105" s="11"/>
    </row>
    <row r="106" spans="2:6" x14ac:dyDescent="0.2">
      <c r="B106" s="15" t="s">
        <v>92</v>
      </c>
      <c r="C106" s="13">
        <v>164</v>
      </c>
      <c r="D106" s="14">
        <v>40814</v>
      </c>
      <c r="F106" s="11"/>
    </row>
    <row r="107" spans="2:6" x14ac:dyDescent="0.2">
      <c r="B107" s="15" t="s">
        <v>93</v>
      </c>
      <c r="C107" s="13">
        <v>13</v>
      </c>
      <c r="D107" s="14">
        <v>3968</v>
      </c>
      <c r="F107" s="11"/>
    </row>
    <row r="108" spans="2:6" x14ac:dyDescent="0.2">
      <c r="B108" s="15" t="s">
        <v>94</v>
      </c>
      <c r="C108" s="13">
        <v>222</v>
      </c>
      <c r="D108" s="14">
        <v>91687</v>
      </c>
      <c r="F108" s="11"/>
    </row>
    <row r="109" spans="2:6" x14ac:dyDescent="0.2">
      <c r="B109" s="15" t="s">
        <v>348</v>
      </c>
      <c r="C109" s="13">
        <v>137</v>
      </c>
      <c r="D109" s="14">
        <v>38654</v>
      </c>
      <c r="F109" s="11"/>
    </row>
    <row r="110" spans="2:6" x14ac:dyDescent="0.2">
      <c r="B110" s="15" t="s">
        <v>367</v>
      </c>
      <c r="C110" s="13">
        <v>133</v>
      </c>
      <c r="D110" s="14">
        <v>33370</v>
      </c>
      <c r="F110" s="11"/>
    </row>
    <row r="111" spans="2:6" x14ac:dyDescent="0.2">
      <c r="B111" s="15" t="s">
        <v>95</v>
      </c>
      <c r="C111" s="13">
        <v>22</v>
      </c>
      <c r="D111" s="14">
        <v>8469</v>
      </c>
      <c r="F111" s="11"/>
    </row>
    <row r="112" spans="2:6" x14ac:dyDescent="0.2">
      <c r="B112" s="15" t="s">
        <v>96</v>
      </c>
      <c r="C112" s="13">
        <v>227</v>
      </c>
      <c r="D112" s="14">
        <v>94578</v>
      </c>
      <c r="F112" s="11"/>
    </row>
    <row r="113" spans="2:6" x14ac:dyDescent="0.2">
      <c r="B113" s="15" t="s">
        <v>97</v>
      </c>
      <c r="C113" s="13">
        <v>196</v>
      </c>
      <c r="D113" s="14">
        <v>80373</v>
      </c>
      <c r="F113" s="11"/>
    </row>
    <row r="114" spans="2:6" x14ac:dyDescent="0.2">
      <c r="B114" s="15" t="s">
        <v>98</v>
      </c>
      <c r="C114" s="13">
        <v>824</v>
      </c>
      <c r="D114" s="14">
        <v>341386</v>
      </c>
      <c r="F114" s="11"/>
    </row>
    <row r="115" spans="2:6" x14ac:dyDescent="0.2">
      <c r="B115" s="15" t="s">
        <v>368</v>
      </c>
      <c r="C115" s="13">
        <v>42</v>
      </c>
      <c r="D115" s="14">
        <v>15323</v>
      </c>
      <c r="F115" s="11"/>
    </row>
    <row r="116" spans="2:6" x14ac:dyDescent="0.2">
      <c r="B116" s="15" t="s">
        <v>369</v>
      </c>
      <c r="C116" s="13">
        <v>371</v>
      </c>
      <c r="D116" s="14">
        <v>153636</v>
      </c>
      <c r="F116" s="11"/>
    </row>
    <row r="117" spans="2:6" x14ac:dyDescent="0.2">
      <c r="B117" s="15" t="s">
        <v>99</v>
      </c>
      <c r="C117" s="13">
        <v>127</v>
      </c>
      <c r="D117" s="14">
        <v>41485</v>
      </c>
      <c r="F117" s="11"/>
    </row>
    <row r="118" spans="2:6" x14ac:dyDescent="0.2">
      <c r="B118" s="15" t="s">
        <v>100</v>
      </c>
      <c r="C118" s="13">
        <v>167</v>
      </c>
      <c r="D118" s="14">
        <v>47366</v>
      </c>
      <c r="F118" s="11"/>
    </row>
    <row r="119" spans="2:6" x14ac:dyDescent="0.2">
      <c r="B119" s="15" t="s">
        <v>101</v>
      </c>
      <c r="C119" s="13">
        <v>32</v>
      </c>
      <c r="D119" s="14">
        <v>13629</v>
      </c>
      <c r="F119" s="11"/>
    </row>
    <row r="120" spans="2:6" x14ac:dyDescent="0.2">
      <c r="B120" s="15" t="s">
        <v>102</v>
      </c>
      <c r="C120" s="13">
        <v>383</v>
      </c>
      <c r="D120" s="14">
        <v>160740</v>
      </c>
      <c r="F120" s="11"/>
    </row>
    <row r="121" spans="2:6" x14ac:dyDescent="0.2">
      <c r="B121" s="15" t="s">
        <v>103</v>
      </c>
      <c r="C121" s="13">
        <v>289</v>
      </c>
      <c r="D121" s="14">
        <v>103771</v>
      </c>
      <c r="F121" s="11"/>
    </row>
    <row r="122" spans="2:6" x14ac:dyDescent="0.2">
      <c r="B122" s="15" t="s">
        <v>104</v>
      </c>
      <c r="C122" s="13">
        <v>4531</v>
      </c>
      <c r="D122" s="14">
        <v>1154693</v>
      </c>
      <c r="F122" s="11"/>
    </row>
    <row r="123" spans="2:6" x14ac:dyDescent="0.2">
      <c r="B123" s="15" t="s">
        <v>105</v>
      </c>
      <c r="C123" s="13">
        <v>464</v>
      </c>
      <c r="D123" s="14">
        <v>122117</v>
      </c>
      <c r="F123" s="11"/>
    </row>
    <row r="124" spans="2:6" x14ac:dyDescent="0.2">
      <c r="B124" s="15" t="s">
        <v>106</v>
      </c>
      <c r="C124" s="13">
        <v>477</v>
      </c>
      <c r="D124" s="14">
        <v>130554</v>
      </c>
      <c r="F124" s="11"/>
    </row>
    <row r="125" spans="2:6" x14ac:dyDescent="0.2">
      <c r="B125" s="15" t="s">
        <v>107</v>
      </c>
      <c r="C125" s="13">
        <v>5</v>
      </c>
      <c r="D125" s="14">
        <v>2065</v>
      </c>
      <c r="F125" s="11"/>
    </row>
    <row r="126" spans="2:6" x14ac:dyDescent="0.2">
      <c r="B126" s="15" t="s">
        <v>108</v>
      </c>
      <c r="C126" s="13">
        <v>85</v>
      </c>
      <c r="D126" s="14">
        <v>29169</v>
      </c>
      <c r="F126" s="11"/>
    </row>
    <row r="127" spans="2:6" x14ac:dyDescent="0.2">
      <c r="B127" s="15" t="s">
        <v>109</v>
      </c>
      <c r="C127" s="13">
        <v>390</v>
      </c>
      <c r="D127" s="14">
        <v>115640</v>
      </c>
      <c r="F127" s="11"/>
    </row>
    <row r="128" spans="2:6" x14ac:dyDescent="0.2">
      <c r="B128" s="15" t="s">
        <v>110</v>
      </c>
      <c r="C128" s="13">
        <v>51</v>
      </c>
      <c r="D128" s="14">
        <v>20652</v>
      </c>
      <c r="F128" s="11"/>
    </row>
    <row r="129" spans="2:6" x14ac:dyDescent="0.2">
      <c r="B129" s="15" t="s">
        <v>111</v>
      </c>
      <c r="C129" s="13">
        <v>343</v>
      </c>
      <c r="D129" s="14">
        <v>102566</v>
      </c>
      <c r="F129" s="11"/>
    </row>
    <row r="130" spans="2:6" x14ac:dyDescent="0.2">
      <c r="B130" s="15" t="s">
        <v>112</v>
      </c>
      <c r="C130" s="13">
        <v>190</v>
      </c>
      <c r="D130" s="14">
        <v>55555</v>
      </c>
      <c r="F130" s="11"/>
    </row>
    <row r="131" spans="2:6" x14ac:dyDescent="0.2">
      <c r="B131" s="15" t="s">
        <v>113</v>
      </c>
      <c r="C131" s="13">
        <v>766</v>
      </c>
      <c r="D131" s="14">
        <v>223121</v>
      </c>
      <c r="F131" s="11"/>
    </row>
    <row r="132" spans="2:6" x14ac:dyDescent="0.2">
      <c r="B132" s="15" t="s">
        <v>114</v>
      </c>
      <c r="C132" s="13">
        <v>547</v>
      </c>
      <c r="D132" s="14">
        <v>181967</v>
      </c>
      <c r="F132" s="11"/>
    </row>
    <row r="133" spans="2:6" x14ac:dyDescent="0.2">
      <c r="B133" s="15" t="s">
        <v>350</v>
      </c>
      <c r="C133" s="13">
        <v>26</v>
      </c>
      <c r="D133" s="14">
        <v>9873</v>
      </c>
      <c r="F133" s="11"/>
    </row>
    <row r="134" spans="2:6" x14ac:dyDescent="0.2">
      <c r="B134" s="15" t="s">
        <v>343</v>
      </c>
      <c r="C134" s="13">
        <v>782</v>
      </c>
      <c r="D134" s="14">
        <v>325031</v>
      </c>
      <c r="F134" s="11"/>
    </row>
    <row r="135" spans="2:6" x14ac:dyDescent="0.2">
      <c r="B135" s="15" t="s">
        <v>115</v>
      </c>
      <c r="C135" s="13">
        <v>52</v>
      </c>
      <c r="D135" s="14">
        <v>21476</v>
      </c>
      <c r="F135" s="11"/>
    </row>
    <row r="136" spans="2:6" x14ac:dyDescent="0.2">
      <c r="B136" s="15" t="s">
        <v>116</v>
      </c>
      <c r="C136" s="13">
        <v>153</v>
      </c>
      <c r="D136" s="14">
        <v>64676</v>
      </c>
      <c r="F136" s="11"/>
    </row>
    <row r="137" spans="2:6" x14ac:dyDescent="0.2">
      <c r="B137" s="15" t="s">
        <v>117</v>
      </c>
      <c r="C137" s="13">
        <v>81</v>
      </c>
      <c r="D137" s="14">
        <v>33453</v>
      </c>
      <c r="F137" s="11"/>
    </row>
    <row r="138" spans="2:6" x14ac:dyDescent="0.2">
      <c r="B138" s="15" t="s">
        <v>118</v>
      </c>
      <c r="C138" s="13">
        <v>1072</v>
      </c>
      <c r="D138" s="14">
        <v>269546</v>
      </c>
      <c r="F138" s="11"/>
    </row>
    <row r="139" spans="2:6" x14ac:dyDescent="0.2">
      <c r="B139" s="15" t="s">
        <v>119</v>
      </c>
      <c r="C139" s="13">
        <v>53</v>
      </c>
      <c r="D139" s="14">
        <v>22302</v>
      </c>
      <c r="F139" s="11"/>
    </row>
    <row r="140" spans="2:6" x14ac:dyDescent="0.2">
      <c r="B140" s="15" t="s">
        <v>120</v>
      </c>
      <c r="C140" s="13">
        <v>150</v>
      </c>
      <c r="D140" s="14">
        <v>39031</v>
      </c>
      <c r="F140" s="11"/>
    </row>
    <row r="141" spans="2:6" x14ac:dyDescent="0.2">
      <c r="B141" s="15" t="s">
        <v>121</v>
      </c>
      <c r="C141" s="13">
        <v>6</v>
      </c>
      <c r="D141" s="14">
        <v>2891</v>
      </c>
      <c r="F141" s="11"/>
    </row>
    <row r="142" spans="2:6" x14ac:dyDescent="0.2">
      <c r="B142" s="15" t="s">
        <v>122</v>
      </c>
      <c r="C142" s="13">
        <v>11</v>
      </c>
      <c r="D142" s="14">
        <v>4048</v>
      </c>
      <c r="F142" s="11"/>
    </row>
    <row r="143" spans="2:6" x14ac:dyDescent="0.2">
      <c r="B143" s="15" t="s">
        <v>123</v>
      </c>
      <c r="C143" s="13">
        <v>489</v>
      </c>
      <c r="D143" s="14">
        <v>201957</v>
      </c>
      <c r="F143" s="11"/>
    </row>
    <row r="144" spans="2:6" x14ac:dyDescent="0.2">
      <c r="B144" s="15" t="s">
        <v>124</v>
      </c>
      <c r="C144" s="13">
        <v>140</v>
      </c>
      <c r="D144" s="14">
        <v>37662</v>
      </c>
      <c r="F144" s="11"/>
    </row>
    <row r="145" spans="2:6" x14ac:dyDescent="0.2">
      <c r="B145" s="15" t="s">
        <v>125</v>
      </c>
      <c r="C145" s="13">
        <v>48</v>
      </c>
      <c r="D145" s="14">
        <v>19824</v>
      </c>
      <c r="F145" s="11"/>
    </row>
    <row r="146" spans="2:6" x14ac:dyDescent="0.2">
      <c r="B146" s="15" t="s">
        <v>126</v>
      </c>
      <c r="C146" s="13">
        <v>915</v>
      </c>
      <c r="D146" s="14">
        <v>254250</v>
      </c>
      <c r="F146" s="11"/>
    </row>
    <row r="147" spans="2:6" x14ac:dyDescent="0.2">
      <c r="B147" s="15" t="s">
        <v>127</v>
      </c>
      <c r="C147" s="13">
        <v>29</v>
      </c>
      <c r="D147" s="14">
        <v>11978</v>
      </c>
      <c r="F147" s="11"/>
    </row>
    <row r="148" spans="2:6" x14ac:dyDescent="0.2">
      <c r="B148" s="15" t="s">
        <v>128</v>
      </c>
      <c r="C148" s="13">
        <v>162</v>
      </c>
      <c r="D148" s="14">
        <v>47612</v>
      </c>
      <c r="F148" s="11"/>
    </row>
    <row r="149" spans="2:6" x14ac:dyDescent="0.2">
      <c r="B149" s="15" t="s">
        <v>129</v>
      </c>
      <c r="C149" s="13">
        <v>50</v>
      </c>
      <c r="D149" s="14">
        <v>18218</v>
      </c>
      <c r="F149" s="11"/>
    </row>
    <row r="150" spans="2:6" x14ac:dyDescent="0.2">
      <c r="B150" s="15" t="s">
        <v>130</v>
      </c>
      <c r="C150" s="13">
        <v>40</v>
      </c>
      <c r="D150" s="14">
        <v>13759</v>
      </c>
      <c r="F150" s="11"/>
    </row>
    <row r="151" spans="2:6" x14ac:dyDescent="0.2">
      <c r="B151" s="15" t="s">
        <v>131</v>
      </c>
      <c r="C151" s="13">
        <v>123</v>
      </c>
      <c r="D151" s="14">
        <v>48408</v>
      </c>
      <c r="F151" s="11"/>
    </row>
    <row r="152" spans="2:6" x14ac:dyDescent="0.2">
      <c r="B152" s="15" t="s">
        <v>132</v>
      </c>
      <c r="C152" s="13">
        <v>217</v>
      </c>
      <c r="D152" s="14">
        <v>60604</v>
      </c>
      <c r="F152" s="11"/>
    </row>
    <row r="153" spans="2:6" x14ac:dyDescent="0.2">
      <c r="B153" s="15" t="s">
        <v>133</v>
      </c>
      <c r="C153" s="13">
        <v>248</v>
      </c>
      <c r="D153" s="14">
        <v>72125</v>
      </c>
      <c r="F153" s="11"/>
    </row>
    <row r="154" spans="2:6" x14ac:dyDescent="0.2">
      <c r="B154" s="15" t="s">
        <v>134</v>
      </c>
      <c r="C154" s="13">
        <v>248</v>
      </c>
      <c r="D154" s="14">
        <v>69404</v>
      </c>
      <c r="F154" s="11"/>
    </row>
    <row r="155" spans="2:6" x14ac:dyDescent="0.2">
      <c r="B155" s="15" t="s">
        <v>135</v>
      </c>
      <c r="C155" s="13">
        <v>209</v>
      </c>
      <c r="D155" s="14">
        <v>75024</v>
      </c>
      <c r="F155" s="11"/>
    </row>
    <row r="156" spans="2:6" x14ac:dyDescent="0.2">
      <c r="B156" s="15" t="s">
        <v>136</v>
      </c>
      <c r="C156" s="13">
        <v>275</v>
      </c>
      <c r="D156" s="14">
        <v>69595</v>
      </c>
      <c r="F156" s="11"/>
    </row>
    <row r="157" spans="2:6" x14ac:dyDescent="0.2">
      <c r="B157" s="15" t="s">
        <v>137</v>
      </c>
      <c r="C157" s="13">
        <v>294</v>
      </c>
      <c r="D157" s="14">
        <v>75465</v>
      </c>
      <c r="F157" s="11"/>
    </row>
    <row r="158" spans="2:6" x14ac:dyDescent="0.2">
      <c r="B158" s="15" t="s">
        <v>138</v>
      </c>
      <c r="C158" s="13">
        <v>259</v>
      </c>
      <c r="D158" s="14">
        <v>83477</v>
      </c>
      <c r="F158" s="11"/>
    </row>
    <row r="159" spans="2:6" x14ac:dyDescent="0.2">
      <c r="B159" s="15" t="s">
        <v>139</v>
      </c>
      <c r="C159" s="13">
        <v>141</v>
      </c>
      <c r="D159" s="14">
        <v>36390</v>
      </c>
    </row>
    <row r="160" spans="2:6" x14ac:dyDescent="0.2">
      <c r="B160" s="15" t="s">
        <v>140</v>
      </c>
      <c r="C160" s="13">
        <v>279</v>
      </c>
      <c r="D160" s="14">
        <v>86378</v>
      </c>
    </row>
    <row r="161" spans="2:4" x14ac:dyDescent="0.2">
      <c r="B161" s="15" t="s">
        <v>141</v>
      </c>
      <c r="C161" s="13">
        <v>1</v>
      </c>
      <c r="D161" s="14">
        <v>413</v>
      </c>
    </row>
    <row r="162" spans="2:4" x14ac:dyDescent="0.2">
      <c r="B162" s="15" t="s">
        <v>142</v>
      </c>
      <c r="C162" s="13">
        <v>116</v>
      </c>
      <c r="D162" s="14">
        <v>31381</v>
      </c>
    </row>
    <row r="163" spans="2:4" x14ac:dyDescent="0.2">
      <c r="B163" s="15" t="s">
        <v>143</v>
      </c>
      <c r="C163" s="13">
        <v>644</v>
      </c>
      <c r="D163" s="14">
        <v>264288</v>
      </c>
    </row>
    <row r="164" spans="2:4" x14ac:dyDescent="0.2">
      <c r="B164" s="15" t="s">
        <v>144</v>
      </c>
      <c r="C164" s="13">
        <v>218</v>
      </c>
      <c r="D164" s="14">
        <v>89786</v>
      </c>
    </row>
    <row r="165" spans="2:4" x14ac:dyDescent="0.2">
      <c r="B165" s="15" t="s">
        <v>145</v>
      </c>
      <c r="C165" s="13">
        <v>60</v>
      </c>
      <c r="D165" s="14">
        <v>22720</v>
      </c>
    </row>
    <row r="166" spans="2:4" x14ac:dyDescent="0.2">
      <c r="B166" s="15" t="s">
        <v>146</v>
      </c>
      <c r="C166" s="13">
        <v>161</v>
      </c>
      <c r="D166" s="14">
        <v>67733</v>
      </c>
    </row>
    <row r="167" spans="2:4" x14ac:dyDescent="0.2">
      <c r="B167" s="15" t="s">
        <v>147</v>
      </c>
      <c r="C167" s="13">
        <v>257</v>
      </c>
      <c r="D167" s="14">
        <v>87310</v>
      </c>
    </row>
    <row r="168" spans="2:4" x14ac:dyDescent="0.2">
      <c r="B168" s="15" t="s">
        <v>148</v>
      </c>
      <c r="C168" s="16">
        <v>22</v>
      </c>
      <c r="D168" s="17">
        <v>9087</v>
      </c>
    </row>
    <row r="169" spans="2:4" x14ac:dyDescent="0.2">
      <c r="B169" s="15" t="s">
        <v>149</v>
      </c>
      <c r="C169" s="16">
        <v>1312</v>
      </c>
      <c r="D169" s="17">
        <v>303740</v>
      </c>
    </row>
    <row r="170" spans="2:4" x14ac:dyDescent="0.2">
      <c r="B170" s="15" t="s">
        <v>150</v>
      </c>
      <c r="C170" s="16">
        <v>2086</v>
      </c>
      <c r="D170" s="17">
        <v>537893</v>
      </c>
    </row>
    <row r="171" spans="2:4" x14ac:dyDescent="0.2">
      <c r="B171" s="15" t="s">
        <v>151</v>
      </c>
      <c r="C171" s="16">
        <v>729</v>
      </c>
      <c r="D171" s="17">
        <v>182744</v>
      </c>
    </row>
    <row r="172" spans="2:4" x14ac:dyDescent="0.2">
      <c r="B172" s="15" t="s">
        <v>152</v>
      </c>
      <c r="C172" s="16">
        <v>90</v>
      </c>
      <c r="D172" s="17">
        <v>33376</v>
      </c>
    </row>
    <row r="173" spans="2:4" x14ac:dyDescent="0.2">
      <c r="B173" s="15" t="s">
        <v>153</v>
      </c>
      <c r="C173" s="16">
        <v>131</v>
      </c>
      <c r="D173" s="17">
        <v>55012</v>
      </c>
    </row>
    <row r="174" spans="2:4" x14ac:dyDescent="0.2">
      <c r="B174" s="15" t="s">
        <v>154</v>
      </c>
      <c r="C174" s="16">
        <v>47</v>
      </c>
      <c r="D174" s="17">
        <v>19411</v>
      </c>
    </row>
    <row r="175" spans="2:4" x14ac:dyDescent="0.2">
      <c r="B175" s="15" t="s">
        <v>155</v>
      </c>
      <c r="C175" s="16">
        <v>754</v>
      </c>
      <c r="D175" s="17">
        <v>198119</v>
      </c>
    </row>
    <row r="176" spans="2:4" x14ac:dyDescent="0.2">
      <c r="B176" s="15" t="s">
        <v>156</v>
      </c>
      <c r="C176" s="16">
        <v>250</v>
      </c>
      <c r="D176" s="17">
        <v>78098</v>
      </c>
    </row>
    <row r="177" spans="2:4" x14ac:dyDescent="0.2">
      <c r="B177" s="15" t="s">
        <v>157</v>
      </c>
      <c r="C177" s="16">
        <v>1349</v>
      </c>
      <c r="D177" s="17">
        <v>558341</v>
      </c>
    </row>
    <row r="178" spans="2:4" x14ac:dyDescent="0.2">
      <c r="B178" s="15" t="s">
        <v>158</v>
      </c>
      <c r="C178" s="16">
        <v>309</v>
      </c>
      <c r="D178" s="17">
        <v>119491</v>
      </c>
    </row>
    <row r="179" spans="2:4" x14ac:dyDescent="0.2">
      <c r="B179" s="15" t="s">
        <v>159</v>
      </c>
      <c r="C179" s="16">
        <v>199</v>
      </c>
      <c r="D179" s="17">
        <v>56133</v>
      </c>
    </row>
    <row r="180" spans="2:4" x14ac:dyDescent="0.2">
      <c r="B180" s="15" t="s">
        <v>160</v>
      </c>
      <c r="C180" s="16">
        <v>29</v>
      </c>
      <c r="D180" s="17">
        <v>10286</v>
      </c>
    </row>
    <row r="181" spans="2:4" x14ac:dyDescent="0.2">
      <c r="B181" s="15" t="s">
        <v>161</v>
      </c>
      <c r="C181" s="16">
        <v>267</v>
      </c>
      <c r="D181" s="17">
        <v>102891</v>
      </c>
    </row>
    <row r="182" spans="2:4" x14ac:dyDescent="0.2">
      <c r="B182" s="15" t="s">
        <v>162</v>
      </c>
      <c r="C182" s="16">
        <v>57</v>
      </c>
      <c r="D182" s="17">
        <v>18181</v>
      </c>
    </row>
    <row r="183" spans="2:4" x14ac:dyDescent="0.2">
      <c r="B183" s="15" t="s">
        <v>163</v>
      </c>
      <c r="C183" s="16">
        <v>512</v>
      </c>
      <c r="D183" s="17">
        <v>142778</v>
      </c>
    </row>
    <row r="184" spans="2:4" x14ac:dyDescent="0.2">
      <c r="B184" s="15" t="s">
        <v>164</v>
      </c>
      <c r="C184" s="16">
        <v>54</v>
      </c>
      <c r="D184" s="17">
        <v>20651</v>
      </c>
    </row>
    <row r="185" spans="2:4" x14ac:dyDescent="0.2">
      <c r="B185" s="15" t="s">
        <v>165</v>
      </c>
      <c r="C185" s="16">
        <v>95</v>
      </c>
      <c r="D185" s="17">
        <v>38285</v>
      </c>
    </row>
    <row r="186" spans="2:4" x14ac:dyDescent="0.2">
      <c r="B186" s="15" t="s">
        <v>166</v>
      </c>
      <c r="C186" s="16">
        <v>32</v>
      </c>
      <c r="D186" s="17">
        <v>12144</v>
      </c>
    </row>
    <row r="187" spans="2:4" x14ac:dyDescent="0.2">
      <c r="B187" s="15" t="s">
        <v>167</v>
      </c>
      <c r="C187" s="16">
        <v>86</v>
      </c>
      <c r="D187" s="17">
        <v>21421</v>
      </c>
    </row>
    <row r="188" spans="2:4" x14ac:dyDescent="0.2">
      <c r="B188" s="15" t="s">
        <v>168</v>
      </c>
      <c r="C188" s="16">
        <v>395</v>
      </c>
      <c r="D188" s="17">
        <v>116847</v>
      </c>
    </row>
    <row r="189" spans="2:4" x14ac:dyDescent="0.2">
      <c r="B189" s="15" t="s">
        <v>169</v>
      </c>
      <c r="C189" s="16">
        <v>644</v>
      </c>
      <c r="D189" s="17">
        <v>175922</v>
      </c>
    </row>
    <row r="190" spans="2:4" x14ac:dyDescent="0.2">
      <c r="B190" s="15" t="s">
        <v>170</v>
      </c>
      <c r="C190" s="16">
        <v>337</v>
      </c>
      <c r="D190" s="17">
        <v>119268</v>
      </c>
    </row>
    <row r="191" spans="2:4" x14ac:dyDescent="0.2">
      <c r="B191" s="15" t="s">
        <v>171</v>
      </c>
      <c r="C191" s="16">
        <v>195</v>
      </c>
      <c r="D191" s="17">
        <v>80948</v>
      </c>
    </row>
    <row r="192" spans="2:4" x14ac:dyDescent="0.2">
      <c r="B192" s="15" t="s">
        <v>172</v>
      </c>
      <c r="C192" s="16">
        <v>20</v>
      </c>
      <c r="D192" s="17">
        <v>6776</v>
      </c>
    </row>
    <row r="193" spans="2:4" x14ac:dyDescent="0.2">
      <c r="B193" s="15" t="s">
        <v>173</v>
      </c>
      <c r="C193" s="16">
        <v>685</v>
      </c>
      <c r="D193" s="17">
        <v>181765</v>
      </c>
    </row>
    <row r="194" spans="2:4" x14ac:dyDescent="0.2">
      <c r="B194" s="15" t="s">
        <v>174</v>
      </c>
      <c r="C194" s="16">
        <v>509</v>
      </c>
      <c r="D194" s="17">
        <v>144040</v>
      </c>
    </row>
    <row r="195" spans="2:4" x14ac:dyDescent="0.2">
      <c r="B195" s="15" t="s">
        <v>175</v>
      </c>
      <c r="C195" s="16">
        <v>258</v>
      </c>
      <c r="D195" s="17">
        <v>107917</v>
      </c>
    </row>
    <row r="196" spans="2:4" x14ac:dyDescent="0.2">
      <c r="B196" s="15" t="s">
        <v>176</v>
      </c>
      <c r="C196" s="16">
        <v>792</v>
      </c>
      <c r="D196" s="17">
        <v>191351</v>
      </c>
    </row>
    <row r="197" spans="2:4" x14ac:dyDescent="0.2">
      <c r="B197" s="15" t="s">
        <v>177</v>
      </c>
      <c r="C197" s="16">
        <v>272</v>
      </c>
      <c r="D197" s="17">
        <v>68765</v>
      </c>
    </row>
    <row r="198" spans="2:4" x14ac:dyDescent="0.2">
      <c r="B198" s="15" t="s">
        <v>341</v>
      </c>
      <c r="C198" s="16">
        <v>15720</v>
      </c>
      <c r="D198" s="17">
        <v>4111172</v>
      </c>
    </row>
    <row r="199" spans="2:4" x14ac:dyDescent="0.2">
      <c r="B199" s="15" t="s">
        <v>342</v>
      </c>
      <c r="C199" s="16">
        <v>2021</v>
      </c>
      <c r="D199" s="17">
        <v>518566</v>
      </c>
    </row>
    <row r="200" spans="2:4" x14ac:dyDescent="0.2">
      <c r="B200" s="15" t="s">
        <v>178</v>
      </c>
      <c r="C200" s="16">
        <v>73</v>
      </c>
      <c r="D200" s="17">
        <v>22972</v>
      </c>
    </row>
    <row r="201" spans="2:4" x14ac:dyDescent="0.2">
      <c r="B201" s="15" t="s">
        <v>179</v>
      </c>
      <c r="C201" s="16">
        <v>85</v>
      </c>
      <c r="D201" s="17">
        <v>31067</v>
      </c>
    </row>
    <row r="202" spans="2:4" x14ac:dyDescent="0.2">
      <c r="B202" s="15" t="s">
        <v>344</v>
      </c>
      <c r="C202" s="16">
        <v>408</v>
      </c>
      <c r="D202" s="17">
        <v>96488</v>
      </c>
    </row>
    <row r="203" spans="2:4" x14ac:dyDescent="0.2">
      <c r="B203" s="15" t="s">
        <v>180</v>
      </c>
      <c r="C203" s="16">
        <v>208</v>
      </c>
      <c r="D203" s="17">
        <v>60022</v>
      </c>
    </row>
    <row r="204" spans="2:4" x14ac:dyDescent="0.2">
      <c r="B204" s="15" t="s">
        <v>181</v>
      </c>
      <c r="C204" s="16">
        <v>66</v>
      </c>
      <c r="D204" s="17">
        <v>26763</v>
      </c>
    </row>
    <row r="205" spans="2:4" x14ac:dyDescent="0.2">
      <c r="B205" s="15" t="s">
        <v>182</v>
      </c>
      <c r="C205" s="16">
        <v>15</v>
      </c>
      <c r="D205" s="17">
        <v>6195</v>
      </c>
    </row>
    <row r="206" spans="2:4" x14ac:dyDescent="0.2">
      <c r="B206" s="15" t="s">
        <v>183</v>
      </c>
      <c r="C206" s="16">
        <v>57</v>
      </c>
      <c r="D206" s="17">
        <v>19832</v>
      </c>
    </row>
    <row r="207" spans="2:4" x14ac:dyDescent="0.2">
      <c r="B207" s="15" t="s">
        <v>184</v>
      </c>
      <c r="C207" s="16">
        <v>557</v>
      </c>
      <c r="D207" s="17">
        <v>212197</v>
      </c>
    </row>
    <row r="208" spans="2:4" x14ac:dyDescent="0.2">
      <c r="B208" s="15" t="s">
        <v>185</v>
      </c>
      <c r="C208" s="16">
        <v>237</v>
      </c>
      <c r="D208" s="17">
        <v>63635</v>
      </c>
    </row>
    <row r="209" spans="2:6" x14ac:dyDescent="0.2">
      <c r="B209" s="15" t="s">
        <v>186</v>
      </c>
      <c r="C209" s="16">
        <v>55</v>
      </c>
      <c r="D209" s="17">
        <v>18140</v>
      </c>
      <c r="F209" s="11"/>
    </row>
    <row r="210" spans="2:6" x14ac:dyDescent="0.2">
      <c r="B210" s="15" t="s">
        <v>187</v>
      </c>
      <c r="C210" s="16">
        <v>76</v>
      </c>
      <c r="D210" s="17">
        <v>25288</v>
      </c>
      <c r="F210" s="11"/>
    </row>
    <row r="211" spans="2:6" x14ac:dyDescent="0.2">
      <c r="B211" s="15" t="s">
        <v>188</v>
      </c>
      <c r="C211" s="16">
        <v>137</v>
      </c>
      <c r="D211" s="17">
        <v>48129</v>
      </c>
      <c r="F211" s="11"/>
    </row>
    <row r="212" spans="2:6" x14ac:dyDescent="0.2">
      <c r="B212" s="15" t="s">
        <v>189</v>
      </c>
      <c r="C212" s="16">
        <v>12</v>
      </c>
      <c r="D212" s="17">
        <v>3637</v>
      </c>
      <c r="F212" s="11"/>
    </row>
    <row r="213" spans="2:6" x14ac:dyDescent="0.2">
      <c r="B213" s="15" t="s">
        <v>190</v>
      </c>
      <c r="C213" s="16">
        <v>70</v>
      </c>
      <c r="D213" s="17">
        <v>29323</v>
      </c>
      <c r="F213" s="11"/>
    </row>
    <row r="214" spans="2:6" x14ac:dyDescent="0.2">
      <c r="B214" s="15" t="s">
        <v>191</v>
      </c>
      <c r="C214" s="16">
        <v>208</v>
      </c>
      <c r="D214" s="17">
        <v>75887</v>
      </c>
      <c r="F214" s="11"/>
    </row>
    <row r="215" spans="2:6" x14ac:dyDescent="0.2">
      <c r="B215" s="15" t="s">
        <v>192</v>
      </c>
      <c r="C215" s="16">
        <v>406</v>
      </c>
      <c r="D215" s="17">
        <v>168504</v>
      </c>
      <c r="F215" s="11"/>
    </row>
    <row r="216" spans="2:6" x14ac:dyDescent="0.2">
      <c r="B216" s="15" t="s">
        <v>193</v>
      </c>
      <c r="C216" s="16">
        <v>60</v>
      </c>
      <c r="D216" s="17">
        <v>17030</v>
      </c>
      <c r="F216" s="11"/>
    </row>
    <row r="217" spans="2:6" x14ac:dyDescent="0.2">
      <c r="B217" s="15" t="s">
        <v>194</v>
      </c>
      <c r="C217" s="16">
        <v>669</v>
      </c>
      <c r="D217" s="17">
        <v>275186</v>
      </c>
      <c r="F217" s="11"/>
    </row>
    <row r="218" spans="2:6" x14ac:dyDescent="0.2">
      <c r="B218" s="15" t="s">
        <v>195</v>
      </c>
      <c r="C218" s="16">
        <v>27</v>
      </c>
      <c r="D218" s="17">
        <v>9297</v>
      </c>
      <c r="F218" s="11"/>
    </row>
    <row r="219" spans="2:6" x14ac:dyDescent="0.2">
      <c r="B219" s="15" t="s">
        <v>196</v>
      </c>
      <c r="C219" s="16">
        <v>290</v>
      </c>
      <c r="D219" s="17">
        <v>120183</v>
      </c>
      <c r="F219" s="11"/>
    </row>
    <row r="220" spans="2:6" x14ac:dyDescent="0.2">
      <c r="B220" s="15" t="s">
        <v>370</v>
      </c>
      <c r="C220" s="16">
        <v>370</v>
      </c>
      <c r="D220" s="17">
        <v>139165</v>
      </c>
      <c r="F220" s="11"/>
    </row>
    <row r="221" spans="2:6" x14ac:dyDescent="0.2">
      <c r="B221" s="15" t="s">
        <v>197</v>
      </c>
      <c r="C221" s="16">
        <v>130</v>
      </c>
      <c r="D221" s="17">
        <v>39470</v>
      </c>
      <c r="F221" s="11"/>
    </row>
    <row r="222" spans="2:6" x14ac:dyDescent="0.2">
      <c r="B222" s="15" t="s">
        <v>198</v>
      </c>
      <c r="C222" s="16">
        <v>148</v>
      </c>
      <c r="D222" s="17">
        <v>57458</v>
      </c>
      <c r="F222" s="11"/>
    </row>
    <row r="223" spans="2:6" x14ac:dyDescent="0.2">
      <c r="B223" s="15" t="s">
        <v>199</v>
      </c>
      <c r="C223" s="16">
        <v>167</v>
      </c>
      <c r="D223" s="17">
        <v>53805</v>
      </c>
      <c r="F223" s="11"/>
    </row>
    <row r="224" spans="2:6" x14ac:dyDescent="0.2">
      <c r="B224" s="15" t="s">
        <v>200</v>
      </c>
      <c r="C224" s="16">
        <v>40</v>
      </c>
      <c r="D224" s="17">
        <v>12522</v>
      </c>
      <c r="F224" s="11"/>
    </row>
    <row r="225" spans="2:6" x14ac:dyDescent="0.2">
      <c r="B225" s="15" t="s">
        <v>201</v>
      </c>
      <c r="C225" s="16">
        <v>509</v>
      </c>
      <c r="D225" s="17">
        <v>165704</v>
      </c>
      <c r="F225" s="11"/>
    </row>
    <row r="226" spans="2:6" x14ac:dyDescent="0.2">
      <c r="B226" s="15" t="s">
        <v>202</v>
      </c>
      <c r="C226" s="16">
        <v>168</v>
      </c>
      <c r="D226" s="17">
        <v>56029</v>
      </c>
      <c r="F226" s="11"/>
    </row>
    <row r="227" spans="2:6" x14ac:dyDescent="0.2">
      <c r="B227" s="18" t="s">
        <v>203</v>
      </c>
      <c r="C227" s="16">
        <v>20</v>
      </c>
      <c r="D227" s="17">
        <v>5622</v>
      </c>
      <c r="F227" s="11"/>
    </row>
    <row r="228" spans="2:6" x14ac:dyDescent="0.2">
      <c r="B228" s="15" t="s">
        <v>204</v>
      </c>
      <c r="C228" s="16">
        <v>373</v>
      </c>
      <c r="D228" s="17">
        <v>153639</v>
      </c>
      <c r="F228" s="11"/>
    </row>
    <row r="229" spans="2:6" x14ac:dyDescent="0.2">
      <c r="B229" s="15" t="s">
        <v>205</v>
      </c>
      <c r="C229" s="16">
        <v>1405</v>
      </c>
      <c r="D229" s="17">
        <v>377848</v>
      </c>
      <c r="F229" s="11"/>
    </row>
    <row r="230" spans="2:6" x14ac:dyDescent="0.2">
      <c r="B230" s="15" t="s">
        <v>206</v>
      </c>
      <c r="C230" s="16">
        <v>51</v>
      </c>
      <c r="D230" s="17">
        <v>16323</v>
      </c>
      <c r="F230" s="11"/>
    </row>
    <row r="231" spans="2:6" x14ac:dyDescent="0.2">
      <c r="B231" s="15" t="s">
        <v>207</v>
      </c>
      <c r="C231" s="16">
        <v>318</v>
      </c>
      <c r="D231" s="17">
        <v>132160</v>
      </c>
      <c r="F231" s="11"/>
    </row>
    <row r="232" spans="2:6" x14ac:dyDescent="0.2">
      <c r="B232" s="15" t="s">
        <v>208</v>
      </c>
      <c r="C232" s="16">
        <v>77</v>
      </c>
      <c r="D232" s="17">
        <v>28296</v>
      </c>
      <c r="F232" s="11"/>
    </row>
    <row r="233" spans="2:6" x14ac:dyDescent="0.2">
      <c r="B233" s="15" t="s">
        <v>209</v>
      </c>
      <c r="C233" s="16">
        <v>882</v>
      </c>
      <c r="D233" s="17">
        <v>205687</v>
      </c>
      <c r="F233" s="11"/>
    </row>
    <row r="234" spans="2:6" x14ac:dyDescent="0.2">
      <c r="B234" s="15" t="s">
        <v>210</v>
      </c>
      <c r="C234" s="16">
        <v>133</v>
      </c>
      <c r="D234" s="17">
        <v>41078</v>
      </c>
      <c r="F234" s="11"/>
    </row>
    <row r="235" spans="2:6" x14ac:dyDescent="0.2">
      <c r="B235" s="15" t="s">
        <v>211</v>
      </c>
      <c r="C235" s="16">
        <v>451</v>
      </c>
      <c r="D235" s="17">
        <v>187915</v>
      </c>
      <c r="F235" s="11"/>
    </row>
    <row r="236" spans="2:6" x14ac:dyDescent="0.2">
      <c r="B236" s="15" t="s">
        <v>212</v>
      </c>
      <c r="C236" s="16">
        <v>485</v>
      </c>
      <c r="D236" s="17">
        <v>137321</v>
      </c>
      <c r="F236" s="11"/>
    </row>
    <row r="237" spans="2:6" x14ac:dyDescent="0.2">
      <c r="B237" s="15" t="s">
        <v>213</v>
      </c>
      <c r="C237" s="16">
        <v>170</v>
      </c>
      <c r="D237" s="17">
        <v>55369</v>
      </c>
      <c r="F237" s="11"/>
    </row>
    <row r="238" spans="2:6" x14ac:dyDescent="0.2">
      <c r="B238" s="15" t="s">
        <v>214</v>
      </c>
      <c r="C238" s="16">
        <v>8522</v>
      </c>
      <c r="D238" s="17">
        <v>2188324</v>
      </c>
      <c r="F238" s="11"/>
    </row>
    <row r="239" spans="2:6" x14ac:dyDescent="0.2">
      <c r="B239" s="15" t="s">
        <v>215</v>
      </c>
      <c r="C239" s="16">
        <v>110</v>
      </c>
      <c r="D239" s="17">
        <v>45968</v>
      </c>
      <c r="F239" s="11"/>
    </row>
    <row r="240" spans="2:6" x14ac:dyDescent="0.2">
      <c r="B240" s="15" t="s">
        <v>216</v>
      </c>
      <c r="C240" s="16">
        <v>97</v>
      </c>
      <c r="D240" s="17">
        <v>39857</v>
      </c>
      <c r="F240" s="11"/>
    </row>
    <row r="241" spans="2:6" x14ac:dyDescent="0.2">
      <c r="B241" s="15" t="s">
        <v>217</v>
      </c>
      <c r="C241" s="16">
        <v>297</v>
      </c>
      <c r="D241" s="17">
        <v>91131</v>
      </c>
      <c r="F241" s="11"/>
    </row>
    <row r="242" spans="2:6" x14ac:dyDescent="0.2">
      <c r="B242" s="15" t="s">
        <v>218</v>
      </c>
      <c r="C242" s="16">
        <v>20</v>
      </c>
      <c r="D242" s="17">
        <v>8673</v>
      </c>
      <c r="F242" s="11"/>
    </row>
    <row r="243" spans="2:6" x14ac:dyDescent="0.2">
      <c r="B243" s="15" t="s">
        <v>219</v>
      </c>
      <c r="C243" s="16">
        <v>187</v>
      </c>
      <c r="D243" s="17">
        <v>66802</v>
      </c>
      <c r="F243" s="11"/>
    </row>
    <row r="244" spans="2:6" x14ac:dyDescent="0.2">
      <c r="B244" s="15" t="s">
        <v>220</v>
      </c>
      <c r="C244" s="16">
        <v>141</v>
      </c>
      <c r="D244" s="17">
        <v>56503</v>
      </c>
      <c r="F244" s="11"/>
    </row>
    <row r="245" spans="2:6" x14ac:dyDescent="0.2">
      <c r="B245" s="15" t="s">
        <v>221</v>
      </c>
      <c r="C245" s="16">
        <v>179</v>
      </c>
      <c r="D245" s="17">
        <v>59253</v>
      </c>
      <c r="F245" s="11"/>
    </row>
    <row r="246" spans="2:6" x14ac:dyDescent="0.2">
      <c r="B246" s="15" t="s">
        <v>222</v>
      </c>
      <c r="C246" s="16">
        <v>205</v>
      </c>
      <c r="D246" s="17">
        <v>62286</v>
      </c>
      <c r="F246" s="11"/>
    </row>
    <row r="247" spans="2:6" x14ac:dyDescent="0.2">
      <c r="B247" s="15" t="s">
        <v>223</v>
      </c>
      <c r="C247" s="16">
        <v>53</v>
      </c>
      <c r="D247" s="17">
        <v>20283</v>
      </c>
      <c r="F247" s="11"/>
    </row>
    <row r="248" spans="2:6" x14ac:dyDescent="0.2">
      <c r="B248" s="15" t="s">
        <v>224</v>
      </c>
      <c r="C248" s="16">
        <v>5412</v>
      </c>
      <c r="D248" s="17">
        <v>1316507</v>
      </c>
      <c r="F248" s="11"/>
    </row>
    <row r="249" spans="2:6" x14ac:dyDescent="0.2">
      <c r="B249" s="15" t="s">
        <v>225</v>
      </c>
      <c r="C249" s="16">
        <v>1107</v>
      </c>
      <c r="D249" s="17">
        <v>384288</v>
      </c>
      <c r="F249" s="11"/>
    </row>
    <row r="250" spans="2:6" x14ac:dyDescent="0.2">
      <c r="B250" s="15" t="s">
        <v>226</v>
      </c>
      <c r="C250" s="16">
        <v>1</v>
      </c>
      <c r="D250" s="17">
        <v>413</v>
      </c>
      <c r="F250" s="11"/>
    </row>
    <row r="251" spans="2:6" x14ac:dyDescent="0.2">
      <c r="B251" s="15" t="s">
        <v>227</v>
      </c>
      <c r="C251" s="16">
        <v>1362</v>
      </c>
      <c r="D251" s="17">
        <v>371168</v>
      </c>
      <c r="F251" s="11"/>
    </row>
    <row r="252" spans="2:6" x14ac:dyDescent="0.2">
      <c r="B252" s="15" t="s">
        <v>228</v>
      </c>
      <c r="C252" s="16">
        <v>383</v>
      </c>
      <c r="D252" s="17">
        <v>158592</v>
      </c>
      <c r="F252" s="11"/>
    </row>
    <row r="253" spans="2:6" x14ac:dyDescent="0.2">
      <c r="B253" s="15" t="s">
        <v>229</v>
      </c>
      <c r="C253" s="16">
        <v>6</v>
      </c>
      <c r="D253" s="17">
        <v>2478</v>
      </c>
      <c r="F253" s="11"/>
    </row>
    <row r="254" spans="2:6" x14ac:dyDescent="0.2">
      <c r="B254" s="15" t="s">
        <v>230</v>
      </c>
      <c r="C254" s="16">
        <v>56</v>
      </c>
      <c r="D254" s="17">
        <v>19334</v>
      </c>
      <c r="F254" s="11"/>
    </row>
    <row r="255" spans="2:6" x14ac:dyDescent="0.2">
      <c r="B255" s="15" t="s">
        <v>231</v>
      </c>
      <c r="C255" s="16">
        <v>3</v>
      </c>
      <c r="D255" s="17">
        <v>1239</v>
      </c>
      <c r="F255" s="11"/>
    </row>
    <row r="256" spans="2:6" x14ac:dyDescent="0.2">
      <c r="B256" s="15" t="s">
        <v>232</v>
      </c>
      <c r="C256" s="16">
        <v>459</v>
      </c>
      <c r="D256" s="17">
        <v>122056</v>
      </c>
      <c r="F256" s="11"/>
    </row>
    <row r="257" spans="2:6" x14ac:dyDescent="0.2">
      <c r="B257" s="15" t="s">
        <v>233</v>
      </c>
      <c r="C257" s="16">
        <v>562</v>
      </c>
      <c r="D257" s="17">
        <v>165040</v>
      </c>
      <c r="F257" s="11"/>
    </row>
    <row r="258" spans="2:6" x14ac:dyDescent="0.2">
      <c r="B258" s="15" t="s">
        <v>351</v>
      </c>
      <c r="C258" s="16">
        <v>33</v>
      </c>
      <c r="D258" s="17">
        <v>13012</v>
      </c>
      <c r="F258" s="11"/>
    </row>
    <row r="259" spans="2:6" x14ac:dyDescent="0.2">
      <c r="B259" s="15" t="s">
        <v>234</v>
      </c>
      <c r="C259" s="16">
        <v>234</v>
      </c>
      <c r="D259" s="17">
        <v>86542</v>
      </c>
      <c r="F259" s="11"/>
    </row>
    <row r="260" spans="2:6" x14ac:dyDescent="0.2">
      <c r="B260" s="15" t="s">
        <v>235</v>
      </c>
      <c r="C260" s="16">
        <v>1171</v>
      </c>
      <c r="D260" s="17">
        <v>290917</v>
      </c>
      <c r="F260" s="11"/>
    </row>
    <row r="261" spans="2:6" x14ac:dyDescent="0.2">
      <c r="B261" s="15" t="s">
        <v>236</v>
      </c>
      <c r="C261" s="16">
        <v>110</v>
      </c>
      <c r="D261" s="17">
        <v>46256</v>
      </c>
      <c r="F261" s="11"/>
    </row>
    <row r="262" spans="2:6" x14ac:dyDescent="0.2">
      <c r="B262" s="15" t="s">
        <v>371</v>
      </c>
      <c r="C262" s="16">
        <v>45</v>
      </c>
      <c r="D262" s="17">
        <v>18585</v>
      </c>
      <c r="F262" s="11"/>
    </row>
    <row r="263" spans="2:6" x14ac:dyDescent="0.2">
      <c r="B263" s="15" t="s">
        <v>237</v>
      </c>
      <c r="C263" s="16">
        <v>53</v>
      </c>
      <c r="D263" s="17">
        <v>18223</v>
      </c>
      <c r="F263" s="11"/>
    </row>
    <row r="264" spans="2:6" x14ac:dyDescent="0.2">
      <c r="B264" s="15" t="s">
        <v>238</v>
      </c>
      <c r="C264" s="16">
        <v>42</v>
      </c>
      <c r="D264" s="17">
        <v>17759</v>
      </c>
      <c r="F264" s="11"/>
    </row>
    <row r="265" spans="2:6" x14ac:dyDescent="0.2">
      <c r="B265" s="15" t="s">
        <v>239</v>
      </c>
      <c r="C265" s="16">
        <v>987</v>
      </c>
      <c r="D265" s="17">
        <v>244488</v>
      </c>
      <c r="F265" s="11"/>
    </row>
    <row r="266" spans="2:6" x14ac:dyDescent="0.2">
      <c r="B266" s="15" t="s">
        <v>240</v>
      </c>
      <c r="C266" s="16">
        <v>734</v>
      </c>
      <c r="D266" s="17">
        <v>198870</v>
      </c>
      <c r="F266" s="11"/>
    </row>
    <row r="267" spans="2:6" x14ac:dyDescent="0.2">
      <c r="B267" s="15" t="s">
        <v>241</v>
      </c>
      <c r="C267" s="16">
        <v>292</v>
      </c>
      <c r="D267" s="17">
        <v>97601</v>
      </c>
      <c r="F267" s="11"/>
    </row>
    <row r="268" spans="2:6" x14ac:dyDescent="0.2">
      <c r="B268" s="15" t="s">
        <v>242</v>
      </c>
      <c r="C268" s="16">
        <v>383</v>
      </c>
      <c r="D268" s="17">
        <v>108687</v>
      </c>
      <c r="F268" s="11"/>
    </row>
    <row r="269" spans="2:6" ht="15.75" x14ac:dyDescent="0.2">
      <c r="B269" s="19" t="s">
        <v>243</v>
      </c>
      <c r="C269" s="20">
        <f>SUM(C270:C281)</f>
        <v>6199</v>
      </c>
      <c r="D269" s="21">
        <f>SUM(D270:D281)</f>
        <v>1588976</v>
      </c>
      <c r="F269" s="11"/>
    </row>
    <row r="270" spans="2:6" x14ac:dyDescent="0.2">
      <c r="B270" s="22" t="s">
        <v>244</v>
      </c>
      <c r="C270" s="23">
        <v>284</v>
      </c>
      <c r="D270" s="24">
        <v>71649</v>
      </c>
      <c r="F270" s="11"/>
    </row>
    <row r="271" spans="2:6" x14ac:dyDescent="0.2">
      <c r="B271" s="22" t="s">
        <v>245</v>
      </c>
      <c r="C271" s="23">
        <v>492</v>
      </c>
      <c r="D271" s="24">
        <v>127158</v>
      </c>
      <c r="F271" s="11"/>
    </row>
    <row r="272" spans="2:6" x14ac:dyDescent="0.2">
      <c r="B272" s="22" t="s">
        <v>372</v>
      </c>
      <c r="C272" s="23">
        <v>157</v>
      </c>
      <c r="D272" s="24">
        <v>37221</v>
      </c>
      <c r="F272" s="11"/>
    </row>
    <row r="273" spans="2:6" x14ac:dyDescent="0.2">
      <c r="B273" s="22" t="s">
        <v>246</v>
      </c>
      <c r="C273" s="23">
        <v>525</v>
      </c>
      <c r="D273" s="24">
        <v>142736</v>
      </c>
      <c r="F273" s="11"/>
    </row>
    <row r="274" spans="2:6" x14ac:dyDescent="0.2">
      <c r="B274" s="22" t="s">
        <v>247</v>
      </c>
      <c r="C274" s="23">
        <v>466</v>
      </c>
      <c r="D274" s="24">
        <v>129964</v>
      </c>
      <c r="F274" s="11"/>
    </row>
    <row r="275" spans="2:6" x14ac:dyDescent="0.2">
      <c r="B275" s="22" t="s">
        <v>248</v>
      </c>
      <c r="C275" s="23">
        <v>319</v>
      </c>
      <c r="D275" s="24">
        <v>84804</v>
      </c>
      <c r="F275" s="11"/>
    </row>
    <row r="276" spans="2:6" x14ac:dyDescent="0.2">
      <c r="B276" s="22" t="s">
        <v>249</v>
      </c>
      <c r="C276" s="23">
        <v>361</v>
      </c>
      <c r="D276" s="24">
        <v>93671</v>
      </c>
      <c r="F276" s="11"/>
    </row>
    <row r="277" spans="2:6" x14ac:dyDescent="0.2">
      <c r="B277" s="22" t="s">
        <v>250</v>
      </c>
      <c r="C277" s="23">
        <v>85</v>
      </c>
      <c r="D277" s="24">
        <v>21707</v>
      </c>
      <c r="F277" s="11"/>
    </row>
    <row r="278" spans="2:6" x14ac:dyDescent="0.2">
      <c r="B278" s="22" t="s">
        <v>251</v>
      </c>
      <c r="C278" s="23">
        <v>1917</v>
      </c>
      <c r="D278" s="24">
        <v>465756</v>
      </c>
      <c r="F278" s="11"/>
    </row>
    <row r="279" spans="2:6" x14ac:dyDescent="0.2">
      <c r="B279" s="22" t="s">
        <v>252</v>
      </c>
      <c r="C279" s="23">
        <v>272</v>
      </c>
      <c r="D279" s="24">
        <v>75128</v>
      </c>
      <c r="F279" s="11"/>
    </row>
    <row r="280" spans="2:6" x14ac:dyDescent="0.2">
      <c r="B280" s="22" t="s">
        <v>253</v>
      </c>
      <c r="C280" s="23">
        <v>525</v>
      </c>
      <c r="D280" s="24">
        <v>136626</v>
      </c>
      <c r="F280" s="11"/>
    </row>
    <row r="281" spans="2:6" x14ac:dyDescent="0.2">
      <c r="B281" s="22" t="s">
        <v>254</v>
      </c>
      <c r="C281" s="23">
        <v>796</v>
      </c>
      <c r="D281" s="24">
        <v>202556</v>
      </c>
      <c r="F281" s="11"/>
    </row>
    <row r="282" spans="2:6" ht="15.75" x14ac:dyDescent="0.2">
      <c r="B282" s="25" t="s">
        <v>255</v>
      </c>
      <c r="C282" s="26">
        <f>SUM(C283:C300)</f>
        <v>19273</v>
      </c>
      <c r="D282" s="27">
        <f>SUM(D283:D300)</f>
        <v>4605344</v>
      </c>
      <c r="F282" s="11"/>
    </row>
    <row r="283" spans="2:6" x14ac:dyDescent="0.2">
      <c r="B283" s="28" t="s">
        <v>256</v>
      </c>
      <c r="C283" s="29">
        <v>542</v>
      </c>
      <c r="D283" s="30">
        <v>125907</v>
      </c>
      <c r="F283" s="11"/>
    </row>
    <row r="284" spans="2:6" x14ac:dyDescent="0.2">
      <c r="B284" s="28" t="s">
        <v>257</v>
      </c>
      <c r="C284" s="29">
        <v>847</v>
      </c>
      <c r="D284" s="30">
        <v>196312</v>
      </c>
      <c r="F284" s="11"/>
    </row>
    <row r="285" spans="2:6" x14ac:dyDescent="0.2">
      <c r="B285" s="28" t="s">
        <v>258</v>
      </c>
      <c r="C285" s="29">
        <v>1821</v>
      </c>
      <c r="D285" s="30">
        <v>430042</v>
      </c>
      <c r="F285" s="11"/>
    </row>
    <row r="286" spans="2:6" x14ac:dyDescent="0.2">
      <c r="B286" s="28" t="s">
        <v>259</v>
      </c>
      <c r="C286" s="29">
        <v>500</v>
      </c>
      <c r="D286" s="30">
        <v>121418</v>
      </c>
      <c r="F286" s="11"/>
    </row>
    <row r="287" spans="2:6" x14ac:dyDescent="0.2">
      <c r="B287" s="28" t="s">
        <v>260</v>
      </c>
      <c r="C287" s="29">
        <v>930</v>
      </c>
      <c r="D287" s="30">
        <v>220977</v>
      </c>
      <c r="F287" s="11"/>
    </row>
    <row r="288" spans="2:6" x14ac:dyDescent="0.2">
      <c r="B288" s="28" t="s">
        <v>261</v>
      </c>
      <c r="C288" s="29">
        <v>2202</v>
      </c>
      <c r="D288" s="30">
        <v>530837</v>
      </c>
      <c r="F288" s="11"/>
    </row>
    <row r="289" spans="2:6" x14ac:dyDescent="0.2">
      <c r="B289" s="28" t="s">
        <v>262</v>
      </c>
      <c r="C289" s="29">
        <v>1036</v>
      </c>
      <c r="D289" s="30">
        <v>243433</v>
      </c>
      <c r="F289" s="11"/>
    </row>
    <row r="290" spans="2:6" x14ac:dyDescent="0.2">
      <c r="B290" s="28" t="s">
        <v>263</v>
      </c>
      <c r="C290" s="29">
        <v>1264</v>
      </c>
      <c r="D290" s="30">
        <v>296136</v>
      </c>
      <c r="F290" s="11"/>
    </row>
    <row r="291" spans="2:6" x14ac:dyDescent="0.2">
      <c r="B291" s="28" t="s">
        <v>264</v>
      </c>
      <c r="C291" s="29">
        <v>2491</v>
      </c>
      <c r="D291" s="30">
        <v>593404</v>
      </c>
      <c r="F291" s="11"/>
    </row>
    <row r="292" spans="2:6" x14ac:dyDescent="0.2">
      <c r="B292" s="28" t="s">
        <v>265</v>
      </c>
      <c r="C292" s="29">
        <v>750</v>
      </c>
      <c r="D292" s="30">
        <v>176604</v>
      </c>
      <c r="F292" s="11"/>
    </row>
    <row r="293" spans="2:6" x14ac:dyDescent="0.2">
      <c r="B293" s="28" t="s">
        <v>266</v>
      </c>
      <c r="C293" s="29">
        <v>1163</v>
      </c>
      <c r="D293" s="30">
        <v>279188</v>
      </c>
      <c r="F293" s="11"/>
    </row>
    <row r="294" spans="2:6" x14ac:dyDescent="0.2">
      <c r="B294" s="28" t="s">
        <v>267</v>
      </c>
      <c r="C294" s="29">
        <v>2446</v>
      </c>
      <c r="D294" s="30">
        <v>576769</v>
      </c>
      <c r="F294" s="11"/>
    </row>
    <row r="295" spans="2:6" x14ac:dyDescent="0.2">
      <c r="B295" s="28" t="s">
        <v>268</v>
      </c>
      <c r="C295" s="29">
        <v>276</v>
      </c>
      <c r="D295" s="30">
        <v>69334</v>
      </c>
      <c r="F295" s="11"/>
    </row>
    <row r="296" spans="2:6" x14ac:dyDescent="0.2">
      <c r="B296" s="28" t="s">
        <v>269</v>
      </c>
      <c r="C296" s="29">
        <v>524</v>
      </c>
      <c r="D296" s="30">
        <v>129674</v>
      </c>
      <c r="F296" s="11"/>
    </row>
    <row r="297" spans="2:6" x14ac:dyDescent="0.2">
      <c r="B297" s="28" t="s">
        <v>270</v>
      </c>
      <c r="C297" s="29">
        <v>824</v>
      </c>
      <c r="D297" s="30">
        <v>207710</v>
      </c>
      <c r="F297" s="11"/>
    </row>
    <row r="298" spans="2:6" x14ac:dyDescent="0.2">
      <c r="B298" s="28" t="s">
        <v>271</v>
      </c>
      <c r="C298" s="29">
        <v>383</v>
      </c>
      <c r="D298" s="30">
        <v>94050</v>
      </c>
      <c r="F298" s="11"/>
    </row>
    <row r="299" spans="2:6" x14ac:dyDescent="0.2">
      <c r="B299" s="28" t="s">
        <v>272</v>
      </c>
      <c r="C299" s="29">
        <v>533</v>
      </c>
      <c r="D299" s="30">
        <v>133849</v>
      </c>
      <c r="F299" s="11"/>
    </row>
    <row r="300" spans="2:6" ht="15.75" thickBot="1" x14ac:dyDescent="0.25">
      <c r="B300" s="28" t="s">
        <v>273</v>
      </c>
      <c r="C300" s="29">
        <v>741</v>
      </c>
      <c r="D300" s="30">
        <v>179700</v>
      </c>
      <c r="F300" s="11"/>
    </row>
    <row r="301" spans="2:6" ht="16.5" thickBot="1" x14ac:dyDescent="0.25">
      <c r="B301" s="31" t="s">
        <v>274</v>
      </c>
      <c r="C301" s="32">
        <f>SUM(C302:C305)</f>
        <v>6553</v>
      </c>
      <c r="D301" s="33">
        <f>SUM(D302:D305)</f>
        <v>1568997</v>
      </c>
      <c r="F301" s="11"/>
    </row>
    <row r="302" spans="2:6" x14ac:dyDescent="0.2">
      <c r="B302" s="15" t="s">
        <v>275</v>
      </c>
      <c r="C302" s="34">
        <v>1766</v>
      </c>
      <c r="D302" s="35">
        <v>418715</v>
      </c>
      <c r="F302" s="11"/>
    </row>
    <row r="303" spans="2:6" x14ac:dyDescent="0.2">
      <c r="B303" s="15" t="s">
        <v>276</v>
      </c>
      <c r="C303" s="34">
        <v>1705</v>
      </c>
      <c r="D303" s="35">
        <v>404923</v>
      </c>
      <c r="F303" s="11"/>
    </row>
    <row r="304" spans="2:6" x14ac:dyDescent="0.2">
      <c r="B304" s="15" t="s">
        <v>277</v>
      </c>
      <c r="C304" s="34">
        <v>1799</v>
      </c>
      <c r="D304" s="35">
        <v>434009</v>
      </c>
      <c r="F304" s="11"/>
    </row>
    <row r="305" spans="2:6" ht="15.75" thickBot="1" x14ac:dyDescent="0.25">
      <c r="B305" s="15" t="s">
        <v>278</v>
      </c>
      <c r="C305" s="34">
        <v>1283</v>
      </c>
      <c r="D305" s="35">
        <v>311350</v>
      </c>
      <c r="F305" s="11"/>
    </row>
    <row r="306" spans="2:6" ht="16.5" thickBot="1" x14ac:dyDescent="0.25">
      <c r="B306" s="36" t="s">
        <v>279</v>
      </c>
      <c r="C306" s="37">
        <f>SUM(C307:C323)</f>
        <v>6193</v>
      </c>
      <c r="D306" s="38">
        <f>SUM(D307:D323)</f>
        <v>1549943</v>
      </c>
      <c r="F306" s="11"/>
    </row>
    <row r="307" spans="2:6" x14ac:dyDescent="0.2">
      <c r="B307" s="39" t="s">
        <v>280</v>
      </c>
      <c r="C307" s="40">
        <v>165</v>
      </c>
      <c r="D307" s="41">
        <v>40483</v>
      </c>
      <c r="F307" s="11"/>
    </row>
    <row r="308" spans="2:6" x14ac:dyDescent="0.2">
      <c r="B308" s="39" t="s">
        <v>281</v>
      </c>
      <c r="C308" s="40">
        <v>429</v>
      </c>
      <c r="D308" s="41">
        <v>98858</v>
      </c>
      <c r="F308" s="11"/>
    </row>
    <row r="309" spans="2:6" x14ac:dyDescent="0.2">
      <c r="B309" s="39" t="s">
        <v>282</v>
      </c>
      <c r="C309" s="40">
        <v>266</v>
      </c>
      <c r="D309" s="41">
        <v>62164</v>
      </c>
      <c r="F309" s="11"/>
    </row>
    <row r="310" spans="2:6" x14ac:dyDescent="0.2">
      <c r="B310" s="39" t="s">
        <v>283</v>
      </c>
      <c r="C310" s="40">
        <v>216</v>
      </c>
      <c r="D310" s="41">
        <v>52396</v>
      </c>
      <c r="F310" s="11"/>
    </row>
    <row r="311" spans="2:6" x14ac:dyDescent="0.2">
      <c r="B311" s="39" t="s">
        <v>284</v>
      </c>
      <c r="C311" s="40">
        <v>370</v>
      </c>
      <c r="D311" s="41">
        <v>89475</v>
      </c>
      <c r="F311" s="11"/>
    </row>
    <row r="312" spans="2:6" x14ac:dyDescent="0.2">
      <c r="B312" s="39" t="s">
        <v>285</v>
      </c>
      <c r="C312" s="40">
        <v>364</v>
      </c>
      <c r="D312" s="41">
        <v>95578</v>
      </c>
      <c r="F312" s="11"/>
    </row>
    <row r="313" spans="2:6" x14ac:dyDescent="0.2">
      <c r="B313" s="39" t="s">
        <v>286</v>
      </c>
      <c r="C313" s="40">
        <v>214</v>
      </c>
      <c r="D313" s="41">
        <v>50006</v>
      </c>
      <c r="F313" s="11"/>
    </row>
    <row r="314" spans="2:6" x14ac:dyDescent="0.2">
      <c r="B314" s="39" t="s">
        <v>287</v>
      </c>
      <c r="C314" s="40">
        <v>414</v>
      </c>
      <c r="D314" s="41">
        <v>99646</v>
      </c>
      <c r="F314" s="11"/>
    </row>
    <row r="315" spans="2:6" x14ac:dyDescent="0.2">
      <c r="B315" s="39" t="s">
        <v>288</v>
      </c>
      <c r="C315" s="40">
        <v>509</v>
      </c>
      <c r="D315" s="41">
        <v>116577</v>
      </c>
      <c r="F315" s="11"/>
    </row>
    <row r="316" spans="2:6" x14ac:dyDescent="0.2">
      <c r="B316" s="39" t="s">
        <v>289</v>
      </c>
      <c r="C316" s="40">
        <v>674</v>
      </c>
      <c r="D316" s="41">
        <v>157679</v>
      </c>
      <c r="F316" s="11"/>
    </row>
    <row r="317" spans="2:6" x14ac:dyDescent="0.2">
      <c r="B317" s="39" t="s">
        <v>290</v>
      </c>
      <c r="C317" s="40">
        <v>588</v>
      </c>
      <c r="D317" s="41">
        <v>161433</v>
      </c>
      <c r="F317" s="11"/>
    </row>
    <row r="318" spans="2:6" x14ac:dyDescent="0.2">
      <c r="B318" s="39" t="s">
        <v>291</v>
      </c>
      <c r="C318" s="40">
        <v>723</v>
      </c>
      <c r="D318" s="41">
        <v>201539</v>
      </c>
      <c r="F318" s="11"/>
    </row>
    <row r="319" spans="2:6" x14ac:dyDescent="0.2">
      <c r="B319" s="39" t="s">
        <v>292</v>
      </c>
      <c r="C319" s="40">
        <v>458</v>
      </c>
      <c r="D319" s="41">
        <v>122122</v>
      </c>
      <c r="F319" s="11"/>
    </row>
    <row r="320" spans="2:6" x14ac:dyDescent="0.2">
      <c r="B320" s="39" t="s">
        <v>293</v>
      </c>
      <c r="C320" s="40">
        <v>48</v>
      </c>
      <c r="D320" s="41">
        <v>12199</v>
      </c>
      <c r="F320" s="11"/>
    </row>
    <row r="321" spans="2:6" x14ac:dyDescent="0.2">
      <c r="B321" s="39" t="s">
        <v>294</v>
      </c>
      <c r="C321" s="40">
        <v>81</v>
      </c>
      <c r="D321" s="41">
        <v>19602</v>
      </c>
      <c r="F321" s="11"/>
    </row>
    <row r="322" spans="2:6" x14ac:dyDescent="0.2">
      <c r="B322" s="39" t="s">
        <v>295</v>
      </c>
      <c r="C322" s="40">
        <v>312</v>
      </c>
      <c r="D322" s="41">
        <v>76010</v>
      </c>
      <c r="F322" s="11"/>
    </row>
    <row r="323" spans="2:6" ht="15.75" thickBot="1" x14ac:dyDescent="0.25">
      <c r="B323" s="39" t="s">
        <v>296</v>
      </c>
      <c r="C323" s="40">
        <v>362</v>
      </c>
      <c r="D323" s="41">
        <v>94176</v>
      </c>
      <c r="F323" s="11"/>
    </row>
    <row r="324" spans="2:6" ht="16.5" thickBot="1" x14ac:dyDescent="0.25">
      <c r="B324" s="42" t="s">
        <v>297</v>
      </c>
      <c r="C324" s="43">
        <f>SUM(C325:C344)</f>
        <v>13125</v>
      </c>
      <c r="D324" s="44">
        <f>SUM(D325:D344)</f>
        <v>3231476</v>
      </c>
      <c r="F324" s="11"/>
    </row>
    <row r="325" spans="2:6" x14ac:dyDescent="0.2">
      <c r="B325" s="45" t="s">
        <v>358</v>
      </c>
      <c r="C325" s="46">
        <v>493</v>
      </c>
      <c r="D325" s="47">
        <v>121982</v>
      </c>
      <c r="F325" s="11"/>
    </row>
    <row r="326" spans="2:6" x14ac:dyDescent="0.2">
      <c r="B326" s="45" t="s">
        <v>356</v>
      </c>
      <c r="C326" s="46">
        <v>649</v>
      </c>
      <c r="D326" s="47">
        <v>151598</v>
      </c>
      <c r="F326" s="11"/>
    </row>
    <row r="327" spans="2:6" x14ac:dyDescent="0.2">
      <c r="B327" s="45" t="s">
        <v>354</v>
      </c>
      <c r="C327" s="46">
        <v>1288</v>
      </c>
      <c r="D327" s="47">
        <v>294868</v>
      </c>
      <c r="F327" s="11"/>
    </row>
    <row r="328" spans="2:6" x14ac:dyDescent="0.2">
      <c r="B328" s="45" t="s">
        <v>357</v>
      </c>
      <c r="C328" s="46">
        <v>541</v>
      </c>
      <c r="D328" s="47">
        <v>130024</v>
      </c>
      <c r="F328" s="11"/>
    </row>
    <row r="329" spans="2:6" x14ac:dyDescent="0.2">
      <c r="B329" s="45" t="s">
        <v>353</v>
      </c>
      <c r="C329" s="46">
        <v>1851</v>
      </c>
      <c r="D329" s="47">
        <v>427074</v>
      </c>
      <c r="F329" s="11"/>
    </row>
    <row r="330" spans="2:6" x14ac:dyDescent="0.2">
      <c r="B330" s="45" t="s">
        <v>298</v>
      </c>
      <c r="C330" s="46">
        <v>289</v>
      </c>
      <c r="D330" s="47">
        <v>67781</v>
      </c>
      <c r="F330" s="11"/>
    </row>
    <row r="331" spans="2:6" x14ac:dyDescent="0.2">
      <c r="B331" s="45" t="s">
        <v>299</v>
      </c>
      <c r="C331" s="46">
        <v>653</v>
      </c>
      <c r="D331" s="47">
        <v>157483</v>
      </c>
      <c r="F331" s="11"/>
    </row>
    <row r="332" spans="2:6" x14ac:dyDescent="0.2">
      <c r="B332" s="45" t="s">
        <v>300</v>
      </c>
      <c r="C332" s="46">
        <v>193</v>
      </c>
      <c r="D332" s="47">
        <v>44761</v>
      </c>
      <c r="F332" s="11"/>
    </row>
    <row r="333" spans="2:6" x14ac:dyDescent="0.2">
      <c r="B333" s="45" t="s">
        <v>301</v>
      </c>
      <c r="C333" s="46">
        <v>421</v>
      </c>
      <c r="D333" s="47">
        <v>99894</v>
      </c>
      <c r="F333" s="11"/>
    </row>
    <row r="334" spans="2:6" x14ac:dyDescent="0.2">
      <c r="B334" s="45" t="s">
        <v>355</v>
      </c>
      <c r="C334" s="46">
        <v>623</v>
      </c>
      <c r="D334" s="47">
        <v>170206</v>
      </c>
      <c r="F334" s="11"/>
    </row>
    <row r="335" spans="2:6" x14ac:dyDescent="0.2">
      <c r="B335" s="45" t="s">
        <v>302</v>
      </c>
      <c r="C335" s="46">
        <v>454</v>
      </c>
      <c r="D335" s="47">
        <v>109462</v>
      </c>
      <c r="F335" s="11"/>
    </row>
    <row r="336" spans="2:6" x14ac:dyDescent="0.2">
      <c r="B336" s="45" t="s">
        <v>303</v>
      </c>
      <c r="C336" s="46">
        <v>188</v>
      </c>
      <c r="D336" s="47">
        <v>44246</v>
      </c>
      <c r="F336" s="11"/>
    </row>
    <row r="337" spans="2:6" x14ac:dyDescent="0.2">
      <c r="B337" s="45" t="s">
        <v>304</v>
      </c>
      <c r="C337" s="46">
        <v>379</v>
      </c>
      <c r="D337" s="47">
        <v>91722</v>
      </c>
      <c r="F337" s="11"/>
    </row>
    <row r="338" spans="2:6" x14ac:dyDescent="0.2">
      <c r="B338" s="45" t="s">
        <v>305</v>
      </c>
      <c r="C338" s="46">
        <v>744</v>
      </c>
      <c r="D338" s="47">
        <v>177339</v>
      </c>
      <c r="F338" s="11"/>
    </row>
    <row r="339" spans="2:6" x14ac:dyDescent="0.2">
      <c r="B339" s="45" t="s">
        <v>306</v>
      </c>
      <c r="C339" s="46">
        <v>1000</v>
      </c>
      <c r="D339" s="47">
        <v>266841</v>
      </c>
      <c r="F339" s="11"/>
    </row>
    <row r="340" spans="2:6" x14ac:dyDescent="0.2">
      <c r="B340" s="45" t="s">
        <v>307</v>
      </c>
      <c r="C340" s="46">
        <v>320</v>
      </c>
      <c r="D340" s="47">
        <v>74991</v>
      </c>
      <c r="F340" s="11"/>
    </row>
    <row r="341" spans="2:6" x14ac:dyDescent="0.2">
      <c r="B341" s="45" t="s">
        <v>308</v>
      </c>
      <c r="C341" s="46">
        <v>702</v>
      </c>
      <c r="D341" s="47">
        <v>166841</v>
      </c>
      <c r="F341" s="11"/>
    </row>
    <row r="342" spans="2:6" x14ac:dyDescent="0.2">
      <c r="B342" s="45" t="s">
        <v>309</v>
      </c>
      <c r="C342" s="46">
        <v>429</v>
      </c>
      <c r="D342" s="47">
        <v>115766</v>
      </c>
      <c r="F342" s="11"/>
    </row>
    <row r="343" spans="2:6" x14ac:dyDescent="0.2">
      <c r="B343" s="45" t="s">
        <v>310</v>
      </c>
      <c r="C343" s="46">
        <v>332</v>
      </c>
      <c r="D343" s="47">
        <v>91760</v>
      </c>
      <c r="F343" s="11"/>
    </row>
    <row r="344" spans="2:6" ht="15.75" thickBot="1" x14ac:dyDescent="0.25">
      <c r="B344" s="45" t="s">
        <v>352</v>
      </c>
      <c r="C344" s="46">
        <v>1576</v>
      </c>
      <c r="D344" s="47">
        <v>426837</v>
      </c>
      <c r="F344" s="11"/>
    </row>
    <row r="345" spans="2:6" ht="16.5" thickBot="1" x14ac:dyDescent="0.25">
      <c r="B345" s="48" t="s">
        <v>311</v>
      </c>
      <c r="C345" s="49">
        <f>SUM(C346:C365)</f>
        <v>14432</v>
      </c>
      <c r="D345" s="50">
        <f>SUM(D346:D365)</f>
        <v>3636930</v>
      </c>
      <c r="F345" s="11"/>
    </row>
    <row r="346" spans="2:6" x14ac:dyDescent="0.2">
      <c r="B346" s="51" t="s">
        <v>312</v>
      </c>
      <c r="C346" s="52">
        <v>479</v>
      </c>
      <c r="D346" s="53">
        <v>124270</v>
      </c>
      <c r="F346" s="11"/>
    </row>
    <row r="347" spans="2:6" x14ac:dyDescent="0.2">
      <c r="B347" s="51" t="s">
        <v>313</v>
      </c>
      <c r="C347" s="52">
        <v>1510</v>
      </c>
      <c r="D347" s="53">
        <v>378359</v>
      </c>
      <c r="F347" s="11"/>
    </row>
    <row r="348" spans="2:6" x14ac:dyDescent="0.2">
      <c r="B348" s="51" t="s">
        <v>314</v>
      </c>
      <c r="C348" s="52">
        <v>935</v>
      </c>
      <c r="D348" s="53">
        <v>238350</v>
      </c>
      <c r="F348" s="11"/>
    </row>
    <row r="349" spans="2:6" x14ac:dyDescent="0.2">
      <c r="B349" s="51" t="s">
        <v>315</v>
      </c>
      <c r="C349" s="52">
        <v>1108</v>
      </c>
      <c r="D349" s="53">
        <v>270942</v>
      </c>
      <c r="F349" s="11"/>
    </row>
    <row r="350" spans="2:6" x14ac:dyDescent="0.2">
      <c r="B350" s="51" t="s">
        <v>316</v>
      </c>
      <c r="C350" s="52">
        <v>1409</v>
      </c>
      <c r="D350" s="53">
        <v>348605</v>
      </c>
      <c r="F350" s="11"/>
    </row>
    <row r="351" spans="2:6" x14ac:dyDescent="0.2">
      <c r="B351" s="51" t="s">
        <v>317</v>
      </c>
      <c r="C351" s="52">
        <v>2733</v>
      </c>
      <c r="D351" s="53">
        <v>667012</v>
      </c>
      <c r="F351" s="11"/>
    </row>
    <row r="352" spans="2:6" x14ac:dyDescent="0.2">
      <c r="B352" s="51" t="s">
        <v>373</v>
      </c>
      <c r="C352" s="52">
        <v>312</v>
      </c>
      <c r="D352" s="53">
        <v>81650</v>
      </c>
      <c r="F352" s="11"/>
    </row>
    <row r="353" spans="2:6" x14ac:dyDescent="0.2">
      <c r="B353" s="51" t="s">
        <v>374</v>
      </c>
      <c r="C353" s="52">
        <v>822</v>
      </c>
      <c r="D353" s="53">
        <v>207715</v>
      </c>
      <c r="F353" s="11"/>
    </row>
    <row r="354" spans="2:6" x14ac:dyDescent="0.2">
      <c r="B354" s="51" t="s">
        <v>375</v>
      </c>
      <c r="C354" s="52">
        <v>1129</v>
      </c>
      <c r="D354" s="53">
        <v>290124</v>
      </c>
      <c r="F354" s="11"/>
    </row>
    <row r="355" spans="2:6" x14ac:dyDescent="0.2">
      <c r="B355" s="51" t="s">
        <v>318</v>
      </c>
      <c r="C355" s="52">
        <v>270</v>
      </c>
      <c r="D355" s="53">
        <v>73444</v>
      </c>
      <c r="F355" s="11"/>
    </row>
    <row r="356" spans="2:6" x14ac:dyDescent="0.2">
      <c r="B356" s="51" t="s">
        <v>319</v>
      </c>
      <c r="C356" s="52">
        <v>424</v>
      </c>
      <c r="D356" s="53">
        <v>114151</v>
      </c>
      <c r="F356" s="11"/>
    </row>
    <row r="357" spans="2:6" x14ac:dyDescent="0.2">
      <c r="B357" s="51" t="s">
        <v>320</v>
      </c>
      <c r="C357" s="52">
        <v>640</v>
      </c>
      <c r="D357" s="53">
        <v>166184</v>
      </c>
      <c r="F357" s="11"/>
    </row>
    <row r="358" spans="2:6" x14ac:dyDescent="0.2">
      <c r="B358" s="51" t="s">
        <v>321</v>
      </c>
      <c r="C358" s="52">
        <v>855</v>
      </c>
      <c r="D358" s="53">
        <v>225459</v>
      </c>
      <c r="F358" s="11"/>
    </row>
    <row r="359" spans="2:6" x14ac:dyDescent="0.2">
      <c r="B359" s="51" t="s">
        <v>322</v>
      </c>
      <c r="C359" s="52">
        <v>98</v>
      </c>
      <c r="D359" s="53">
        <v>26207</v>
      </c>
      <c r="F359" s="11"/>
    </row>
    <row r="360" spans="2:6" x14ac:dyDescent="0.2">
      <c r="B360" s="51" t="s">
        <v>323</v>
      </c>
      <c r="C360" s="52">
        <v>252</v>
      </c>
      <c r="D360" s="53">
        <v>67842</v>
      </c>
      <c r="F360" s="11"/>
    </row>
    <row r="361" spans="2:6" x14ac:dyDescent="0.2">
      <c r="B361" s="51" t="s">
        <v>324</v>
      </c>
      <c r="C361" s="52">
        <v>417</v>
      </c>
      <c r="D361" s="53">
        <v>102555</v>
      </c>
      <c r="F361" s="11"/>
    </row>
    <row r="362" spans="2:6" x14ac:dyDescent="0.2">
      <c r="B362" s="51" t="s">
        <v>325</v>
      </c>
      <c r="C362" s="52">
        <v>51</v>
      </c>
      <c r="D362" s="53">
        <v>13267</v>
      </c>
      <c r="F362" s="11"/>
    </row>
    <row r="363" spans="2:6" x14ac:dyDescent="0.2">
      <c r="B363" s="51" t="s">
        <v>326</v>
      </c>
      <c r="C363" s="52">
        <v>208</v>
      </c>
      <c r="D363" s="53">
        <v>49421</v>
      </c>
      <c r="F363" s="11"/>
    </row>
    <row r="364" spans="2:6" x14ac:dyDescent="0.2">
      <c r="B364" s="51" t="s">
        <v>327</v>
      </c>
      <c r="C364" s="52">
        <v>304</v>
      </c>
      <c r="D364" s="53">
        <v>74359</v>
      </c>
      <c r="F364" s="11"/>
    </row>
    <row r="365" spans="2:6" ht="15.75" thickBot="1" x14ac:dyDescent="0.25">
      <c r="B365" s="51" t="s">
        <v>328</v>
      </c>
      <c r="C365" s="52">
        <v>476</v>
      </c>
      <c r="D365" s="53">
        <v>117014</v>
      </c>
      <c r="F365" s="11"/>
    </row>
    <row r="366" spans="2:6" ht="16.5" thickBot="1" x14ac:dyDescent="0.25">
      <c r="B366" s="54" t="s">
        <v>329</v>
      </c>
      <c r="C366" s="55">
        <f>SUM(C367:C370)</f>
        <v>1675</v>
      </c>
      <c r="D366" s="56">
        <f>SUM(D367:D370)</f>
        <v>434137</v>
      </c>
      <c r="F366" s="11"/>
    </row>
    <row r="367" spans="2:6" x14ac:dyDescent="0.2">
      <c r="B367" s="57" t="s">
        <v>376</v>
      </c>
      <c r="C367" s="58">
        <v>306</v>
      </c>
      <c r="D367" s="59">
        <v>78219</v>
      </c>
      <c r="F367" s="11"/>
    </row>
    <row r="368" spans="2:6" x14ac:dyDescent="0.2">
      <c r="B368" s="57" t="s">
        <v>377</v>
      </c>
      <c r="C368" s="58">
        <v>736</v>
      </c>
      <c r="D368" s="59">
        <v>188806</v>
      </c>
      <c r="F368" s="11"/>
    </row>
    <row r="369" spans="2:6" x14ac:dyDescent="0.2">
      <c r="B369" s="57" t="s">
        <v>330</v>
      </c>
      <c r="C369" s="58">
        <v>171</v>
      </c>
      <c r="D369" s="59">
        <v>44978</v>
      </c>
      <c r="F369" s="11"/>
    </row>
    <row r="370" spans="2:6" ht="15.75" thickBot="1" x14ac:dyDescent="0.25">
      <c r="B370" s="57" t="s">
        <v>331</v>
      </c>
      <c r="C370" s="58">
        <v>462</v>
      </c>
      <c r="D370" s="59">
        <v>122134</v>
      </c>
      <c r="F370" s="11"/>
    </row>
    <row r="371" spans="2:6" ht="16.5" thickBot="1" x14ac:dyDescent="0.25">
      <c r="B371" s="60" t="s">
        <v>332</v>
      </c>
      <c r="C371" s="61">
        <v>161194</v>
      </c>
      <c r="D371" s="62">
        <v>38385859</v>
      </c>
      <c r="E371" s="11"/>
      <c r="F371" s="11"/>
    </row>
    <row r="372" spans="2:6" ht="15.75" thickBot="1" x14ac:dyDescent="0.25">
      <c r="F372" s="11"/>
    </row>
    <row r="373" spans="2:6" ht="16.5" thickBot="1" x14ac:dyDescent="0.25">
      <c r="B373" s="65" t="s">
        <v>360</v>
      </c>
      <c r="C373" s="66">
        <f>SUM(C8,C269,C282,C301,C306,C324,C345,C366,C371)</f>
        <v>349761</v>
      </c>
      <c r="D373" s="67">
        <f>SUM(D8,D269,D282,D301,D306,D324,D345,D366,D371)</f>
        <v>90483756</v>
      </c>
      <c r="F373" s="11"/>
    </row>
    <row r="374" spans="2:6" x14ac:dyDescent="0.2">
      <c r="B374" s="68"/>
      <c r="C374" s="69"/>
      <c r="D374" s="70"/>
      <c r="F374" s="11"/>
    </row>
    <row r="375" spans="2:6" x14ac:dyDescent="0.2">
      <c r="B375" s="71" t="s">
        <v>333</v>
      </c>
      <c r="C375" s="71"/>
      <c r="D375" s="71"/>
      <c r="F375" s="11"/>
    </row>
    <row r="376" spans="2:6" x14ac:dyDescent="0.2">
      <c r="B376" s="71" t="s">
        <v>334</v>
      </c>
      <c r="C376" s="71"/>
      <c r="D376" s="71"/>
      <c r="F376" s="11"/>
    </row>
    <row r="377" spans="2:6" x14ac:dyDescent="0.2">
      <c r="B377" s="71" t="s">
        <v>335</v>
      </c>
      <c r="C377" s="71"/>
      <c r="D377" s="71"/>
      <c r="F377" s="11"/>
    </row>
    <row r="378" spans="2:6" x14ac:dyDescent="0.2">
      <c r="B378" s="71" t="s">
        <v>336</v>
      </c>
      <c r="C378" s="71"/>
      <c r="D378" s="71"/>
      <c r="F378" s="11"/>
    </row>
    <row r="379" spans="2:6" ht="25.5" x14ac:dyDescent="0.2">
      <c r="B379" s="71" t="s">
        <v>337</v>
      </c>
      <c r="C379" s="71"/>
      <c r="D379" s="71"/>
      <c r="F379" s="11"/>
    </row>
    <row r="380" spans="2:6" x14ac:dyDescent="0.2">
      <c r="B380" s="71" t="s">
        <v>338</v>
      </c>
      <c r="C380" s="71"/>
      <c r="D380" s="71"/>
      <c r="F380" s="11"/>
    </row>
    <row r="381" spans="2:6" x14ac:dyDescent="0.2">
      <c r="B381" s="72" t="s">
        <v>339</v>
      </c>
      <c r="C381" s="73"/>
      <c r="D381" s="74"/>
      <c r="F381" s="11"/>
    </row>
    <row r="382" spans="2:6" x14ac:dyDescent="0.2">
      <c r="B382" s="71" t="s">
        <v>340</v>
      </c>
      <c r="C382" s="75"/>
      <c r="D382" s="75"/>
      <c r="F382" s="11"/>
    </row>
    <row r="383" spans="2:6" x14ac:dyDescent="0.2">
      <c r="F383" s="11"/>
    </row>
    <row r="384" spans="2:6" x14ac:dyDescent="0.2">
      <c r="B384" s="76"/>
      <c r="C384" s="76"/>
      <c r="D384" s="76"/>
      <c r="F384" s="11"/>
    </row>
    <row r="385" spans="2:6" x14ac:dyDescent="0.2">
      <c r="B385" s="76"/>
      <c r="C385" s="76"/>
      <c r="D385" s="76"/>
      <c r="F385" s="11"/>
    </row>
    <row r="386" spans="2:6" x14ac:dyDescent="0.2">
      <c r="B386" s="76"/>
      <c r="C386" s="76"/>
      <c r="D386" s="76"/>
      <c r="F386" s="11"/>
    </row>
    <row r="387" spans="2:6" x14ac:dyDescent="0.2">
      <c r="B387" s="76"/>
      <c r="C387" s="76"/>
      <c r="D387" s="76"/>
      <c r="F387" s="11"/>
    </row>
    <row r="388" spans="2:6" x14ac:dyDescent="0.2">
      <c r="F388" s="11"/>
    </row>
    <row r="389" spans="2:6" x14ac:dyDescent="0.2">
      <c r="F389" s="11"/>
    </row>
    <row r="390" spans="2:6" x14ac:dyDescent="0.2">
      <c r="F390" s="11"/>
    </row>
    <row r="391" spans="2:6" x14ac:dyDescent="0.2">
      <c r="F391" s="11"/>
    </row>
    <row r="392" spans="2:6" x14ac:dyDescent="0.2">
      <c r="F392" s="11"/>
    </row>
    <row r="393" spans="2:6" x14ac:dyDescent="0.2">
      <c r="F393" s="11"/>
    </row>
    <row r="394" spans="2:6" x14ac:dyDescent="0.2">
      <c r="F394" s="11"/>
    </row>
    <row r="395" spans="2:6" x14ac:dyDescent="0.2">
      <c r="F395" s="11"/>
    </row>
    <row r="396" spans="2:6" x14ac:dyDescent="0.2">
      <c r="F396" s="11"/>
    </row>
    <row r="397" spans="2:6" x14ac:dyDescent="0.2">
      <c r="F397" s="11"/>
    </row>
    <row r="398" spans="2:6" x14ac:dyDescent="0.2">
      <c r="F398" s="11"/>
    </row>
    <row r="399" spans="2:6" x14ac:dyDescent="0.2">
      <c r="F399" s="11"/>
    </row>
    <row r="400" spans="2:6" x14ac:dyDescent="0.2">
      <c r="F400" s="11"/>
    </row>
    <row r="401" spans="6:6" x14ac:dyDescent="0.2">
      <c r="F401" s="11"/>
    </row>
    <row r="402" spans="6:6" x14ac:dyDescent="0.2">
      <c r="F402" s="11"/>
    </row>
    <row r="403" spans="6:6" x14ac:dyDescent="0.2">
      <c r="F403" s="11"/>
    </row>
    <row r="404" spans="6:6" x14ac:dyDescent="0.2">
      <c r="F404" s="11"/>
    </row>
    <row r="405" spans="6:6" x14ac:dyDescent="0.2">
      <c r="F405" s="11"/>
    </row>
    <row r="406" spans="6:6" x14ac:dyDescent="0.2">
      <c r="F406" s="11"/>
    </row>
    <row r="407" spans="6:6" x14ac:dyDescent="0.2">
      <c r="F407" s="11"/>
    </row>
    <row r="408" spans="6:6" x14ac:dyDescent="0.2">
      <c r="F408" s="11"/>
    </row>
    <row r="409" spans="6:6" x14ac:dyDescent="0.2">
      <c r="F409" s="11"/>
    </row>
    <row r="410" spans="6:6" x14ac:dyDescent="0.2">
      <c r="F410" s="11"/>
    </row>
    <row r="411" spans="6:6" x14ac:dyDescent="0.2">
      <c r="F411" s="11"/>
    </row>
    <row r="412" spans="6:6" x14ac:dyDescent="0.2">
      <c r="F412" s="11"/>
    </row>
    <row r="413" spans="6:6" x14ac:dyDescent="0.2">
      <c r="F413" s="11"/>
    </row>
    <row r="414" spans="6:6" x14ac:dyDescent="0.2">
      <c r="F414" s="11"/>
    </row>
    <row r="415" spans="6:6" x14ac:dyDescent="0.2">
      <c r="F415" s="11"/>
    </row>
    <row r="416" spans="6:6" x14ac:dyDescent="0.2">
      <c r="F416" s="11"/>
    </row>
    <row r="417" spans="6:6" x14ac:dyDescent="0.2">
      <c r="F417" s="11"/>
    </row>
    <row r="418" spans="6:6" x14ac:dyDescent="0.2">
      <c r="F418" s="11"/>
    </row>
    <row r="419" spans="6:6" x14ac:dyDescent="0.2">
      <c r="F419" s="11"/>
    </row>
    <row r="420" spans="6:6" x14ac:dyDescent="0.2">
      <c r="F420" s="11"/>
    </row>
    <row r="421" spans="6:6" x14ac:dyDescent="0.2">
      <c r="F421" s="11"/>
    </row>
    <row r="422" spans="6:6" x14ac:dyDescent="0.2">
      <c r="F422" s="11"/>
    </row>
    <row r="423" spans="6:6" x14ac:dyDescent="0.2">
      <c r="F423" s="11"/>
    </row>
    <row r="424" spans="6:6" x14ac:dyDescent="0.2">
      <c r="F424" s="11"/>
    </row>
    <row r="425" spans="6:6" x14ac:dyDescent="0.2">
      <c r="F425" s="11"/>
    </row>
    <row r="426" spans="6:6" x14ac:dyDescent="0.2">
      <c r="F426" s="11"/>
    </row>
    <row r="427" spans="6:6" x14ac:dyDescent="0.2">
      <c r="F427" s="11"/>
    </row>
    <row r="428" spans="6:6" x14ac:dyDescent="0.2">
      <c r="F428" s="11"/>
    </row>
    <row r="429" spans="6:6" x14ac:dyDescent="0.2">
      <c r="F429" s="11"/>
    </row>
    <row r="430" spans="6:6" x14ac:dyDescent="0.2">
      <c r="F430" s="11"/>
    </row>
    <row r="431" spans="6:6" x14ac:dyDescent="0.2">
      <c r="F431" s="11"/>
    </row>
    <row r="432" spans="6:6" x14ac:dyDescent="0.2">
      <c r="F432" s="11"/>
    </row>
    <row r="433" spans="6:6" x14ac:dyDescent="0.2">
      <c r="F433" s="11"/>
    </row>
    <row r="434" spans="6:6" x14ac:dyDescent="0.2">
      <c r="F434" s="11"/>
    </row>
    <row r="435" spans="6:6" x14ac:dyDescent="0.2">
      <c r="F435" s="11"/>
    </row>
    <row r="436" spans="6:6" x14ac:dyDescent="0.2">
      <c r="F436" s="11"/>
    </row>
    <row r="437" spans="6:6" x14ac:dyDescent="0.2">
      <c r="F437" s="11"/>
    </row>
    <row r="438" spans="6:6" x14ac:dyDescent="0.2">
      <c r="F438" s="11"/>
    </row>
    <row r="439" spans="6:6" x14ac:dyDescent="0.2">
      <c r="F439" s="11"/>
    </row>
    <row r="440" spans="6:6" x14ac:dyDescent="0.2">
      <c r="F440" s="11"/>
    </row>
    <row r="441" spans="6:6" x14ac:dyDescent="0.2">
      <c r="F441" s="11"/>
    </row>
    <row r="442" spans="6:6" x14ac:dyDescent="0.2">
      <c r="F442" s="11"/>
    </row>
    <row r="443" spans="6:6" x14ac:dyDescent="0.2">
      <c r="F443" s="11"/>
    </row>
    <row r="444" spans="6:6" x14ac:dyDescent="0.2">
      <c r="F444" s="11"/>
    </row>
    <row r="445" spans="6:6" x14ac:dyDescent="0.2">
      <c r="F445" s="11"/>
    </row>
  </sheetData>
  <mergeCells count="2">
    <mergeCell ref="B2:D2"/>
    <mergeCell ref="B5:D5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3" manualBreakCount="3">
    <brk id="291" max="4" man="1"/>
    <brk id="359" max="4" man="1"/>
    <brk id="37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- MAR 2021</vt:lpstr>
      <vt:lpstr>'JAN - MAR 2021'!Print_Area</vt:lpstr>
      <vt:lpstr>'JAN - MAR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2021-07-12T07:35:11Z</dcterms:created>
  <dcterms:modified xsi:type="dcterms:W3CDTF">2021-07-12T07:36:04Z</dcterms:modified>
</cp:coreProperties>
</file>